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<sst xmlns="http://schemas.openxmlformats.org/spreadsheetml/2006/main" count="81" uniqueCount="63">
  <si>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</si>
  <si>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</si>
  <si>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</si>
  <si>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</si>
  <si>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</si>
  <si>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</si>
  <si>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</si>
  <si>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</si>
  <si>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</si>
  <si>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</si>
  <si>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</si>
  <si>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</si>
  <si>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</si>
  <si>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</si>
  <si>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</si>
  <si>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</si>
  <si>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</si>
  <si>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</si>
  <si>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</si>
  <si>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</si>
  <si>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</si>
  <si>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</si>
  <si>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</si>
  <si>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</si>
  <si>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</si>
  <si>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</si>
  <si>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</si>
  <si>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</si>
  <si>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</si>
  <si>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</si>
  <si>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</si>
  <si>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</si>
  <si>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</si>
  <si>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</si>
  <si>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</si>
  <si>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</si>
  <si>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</si>
  <si>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</si>
  <si>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</si>
  <si>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</si>
  <si>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</si>
  <si>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</si>
  <si>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</si>
  <si>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</si>
  <si>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</si>
  <si>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</si>
  <si>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</si>
  <si>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</si>
  <si>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</si>
  <si>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</si>
  <si>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</si>
  <si>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</si>
  <si>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</si>
  <si>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</si>
  <si>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</si>
  <si>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</si>
  <si>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</si>
  <si>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</si>
  <si>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</si>
  <si>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</si>
  <si>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</si>
  <si>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</si>
  <si>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16/06/22 - VENCIMENTO 23/06/22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</si>
</sst>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828225.33</v>
      </c>
      <c r="C6" s="10">
        <v>811851.7000000001</v>
      </c>
      <c r="D6" s="10">
        <v>1072010.6500000001</v>
      </c>
      <c r="E6" s="10">
        <v>595543.7499999999</v>
      </c>
      <c r="F6" s="10">
        <v>662498.4999999999</v>
      </c>
      <c r="G6" s="10">
        <v>776463.58</v>
      </c>
      <c r="H6" s="10">
        <v>692603.3800000001</v>
      </c>
      <c r="I6" s="10">
        <v>899707</v>
      </c>
      <c r="J6" s="10">
        <v>235263.51</v>
      </c>
      <c r="K6" s="10">
        <f>SUM(B6:J6)</f>
        <v>6574167.399999999</v>
      </c>
      <c r="Q6"/>
      <c r="R6"/>
    </row>
    <row r="7" spans="1:18" ht="27" customHeight="1">
      <c r="A7" s="2" t="s">
        <v>4</v>
      </c>
      <c r="B7" s="19">
        <v>-53386.99</v>
      </c>
      <c r="C7" s="19">
        <v>-52090.659999999996</v>
      </c>
      <c r="D7" s="19">
        <v>-477824.11000000004</v>
      </c>
      <c r="E7" s="19">
        <v>-242172.38</v>
      </c>
      <c r="F7" s="19">
        <v>-40788.020000000004</v>
      </c>
      <c r="G7" s="19">
        <v>-27063.269999999997</v>
      </c>
      <c r="H7" s="19">
        <v>-339810.89999999997</v>
      </c>
      <c r="I7" s="19">
        <v>-57463.54</v>
      </c>
      <c r="J7" s="19">
        <v>-15509.16</v>
      </c>
      <c r="K7" s="8">
        <f>SUM(B7:J7)</f>
        <v>-1306109.03</v>
      </c>
      <c r="Q7"/>
      <c r="R7"/>
    </row>
    <row r="8" spans="1:11" ht="27" customHeight="1">
      <c r="A8" s="6" t="s">
        <v>5</v>
      </c>
      <c r="B8" s="7">
        <f>B6+B7</f>
        <v>774838.34</v>
      </c>
      <c r="C8" s="7">
        <f aca="true" t="shared" si="0" ref="C8:J8">C6+C7</f>
        <v>759761.04</v>
      </c>
      <c r="D8" s="7">
        <f t="shared" si="0"/>
        <v>594186.54</v>
      </c>
      <c r="E8" s="7">
        <f t="shared" si="0"/>
        <v>353371.3699999999</v>
      </c>
      <c r="F8" s="7">
        <f t="shared" si="0"/>
        <v>621710.4799999999</v>
      </c>
      <c r="G8" s="7">
        <f t="shared" si="0"/>
        <v>749400.3099999999</v>
      </c>
      <c r="H8" s="7">
        <f t="shared" si="0"/>
        <v>352792.48000000016</v>
      </c>
      <c r="I8" s="7">
        <f t="shared" si="0"/>
        <v>842243.46</v>
      </c>
      <c r="J8" s="7">
        <f t="shared" si="0"/>
        <v>219754.35</v>
      </c>
      <c r="K8" s="7">
        <f>+K7+K6</f>
        <v>5268058.369999999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382270.73</v>
      </c>
      <c r="C13" s="10">
        <v>243932.36000000002</v>
      </c>
      <c r="D13" s="10">
        <v>852575.9900000001</v>
      </c>
      <c r="E13" s="10">
        <v>745909.0300000001</v>
      </c>
      <c r="F13" s="10">
        <v>745630.78</v>
      </c>
      <c r="G13" s="10">
        <v>376747.51</v>
      </c>
      <c r="H13" s="10">
        <v>202149.74000000005</v>
      </c>
      <c r="I13" s="10">
        <v>321656.5</v>
      </c>
      <c r="J13" s="10">
        <v>278431.75</v>
      </c>
      <c r="K13" s="10">
        <v>471725.73000000004</v>
      </c>
      <c r="L13" s="10">
        <f>SUM(B13:K13)</f>
        <v>4621030.120000001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-119694.03</v>
      </c>
      <c r="C14" s="8">
        <v>-16804.02</v>
      </c>
      <c r="D14" s="8">
        <v>-56416.96</v>
      </c>
      <c r="E14" s="8">
        <v>-345245.8</v>
      </c>
      <c r="F14" s="8">
        <v>-43269.19</v>
      </c>
      <c r="G14" s="8">
        <v>-169833.53</v>
      </c>
      <c r="H14" s="8">
        <v>-20910.07</v>
      </c>
      <c r="I14" s="8">
        <v>-17374.68</v>
      </c>
      <c r="J14" s="8">
        <v>-14155.41</v>
      </c>
      <c r="K14" s="8">
        <v>-33373.89</v>
      </c>
      <c r="L14" s="8">
        <f>SUM(B14:K14)</f>
        <v>-837077.5800000001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262576.69999999995</v>
      </c>
      <c r="C15" s="7">
        <f aca="true" t="shared" si="1" ref="C15:K15">C13+C14</f>
        <v>227128.34000000003</v>
      </c>
      <c r="D15" s="7">
        <f t="shared" si="1"/>
        <v>796159.0300000001</v>
      </c>
      <c r="E15" s="7">
        <f t="shared" si="1"/>
        <v>400663.23000000016</v>
      </c>
      <c r="F15" s="7">
        <f t="shared" si="1"/>
        <v>702361.5900000001</v>
      </c>
      <c r="G15" s="7">
        <f t="shared" si="1"/>
        <v>206913.98</v>
      </c>
      <c r="H15" s="7">
        <f t="shared" si="1"/>
        <v>181239.67000000004</v>
      </c>
      <c r="I15" s="7">
        <f t="shared" si="1"/>
        <v>304281.82</v>
      </c>
      <c r="J15" s="7">
        <f t="shared" si="1"/>
        <v>264276.34</v>
      </c>
      <c r="K15" s="7">
        <f t="shared" si="1"/>
        <v>438351.84</v>
      </c>
      <c r="L15" s="7">
        <f>+L13+L14</f>
        <v>3783952.540000001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882716.93</v>
      </c>
      <c r="C20" s="10">
        <v>630703.4500000001</v>
      </c>
      <c r="D20" s="10">
        <v>593287.7199999999</v>
      </c>
      <c r="E20" s="10">
        <v>170708.41</v>
      </c>
      <c r="F20" s="10">
        <v>528007.47</v>
      </c>
      <c r="G20" s="10">
        <v>785568.1099999999</v>
      </c>
      <c r="H20" s="10">
        <v>173661.37999999998</v>
      </c>
      <c r="I20" s="10">
        <v>631784.37</v>
      </c>
      <c r="J20" s="10">
        <v>560266.68</v>
      </c>
      <c r="K20" s="10">
        <v>750142.0199999999</v>
      </c>
      <c r="L20" s="10">
        <v>679850.6599999999</v>
      </c>
      <c r="M20" s="10">
        <v>360882.57</v>
      </c>
      <c r="N20" s="10">
        <v>176997.28000000003</v>
      </c>
      <c r="O20" s="10">
        <f>SUM(B20:N20)</f>
        <v>6924577.05</v>
      </c>
    </row>
    <row r="21" spans="1:15" ht="27" customHeight="1">
      <c r="A21" s="2" t="s">
        <v>4</v>
      </c>
      <c r="B21" s="8">
        <v>-417598.02</v>
      </c>
      <c r="C21" s="8">
        <v>-316444.37</v>
      </c>
      <c r="D21" s="8">
        <v>-278740.7</v>
      </c>
      <c r="E21" s="8">
        <v>-6809.42</v>
      </c>
      <c r="F21" s="8">
        <v>-278082.37</v>
      </c>
      <c r="G21" s="8">
        <v>-41799.590000000004</v>
      </c>
      <c r="H21" s="8">
        <v>-59315.950000000004</v>
      </c>
      <c r="I21" s="8">
        <v>-283884.21</v>
      </c>
      <c r="J21" s="8">
        <v>-35118.39</v>
      </c>
      <c r="K21" s="8">
        <v>-392772.37</v>
      </c>
      <c r="L21" s="8">
        <v>-341255.58999999997</v>
      </c>
      <c r="M21" s="8">
        <v>-16995.47</v>
      </c>
      <c r="N21" s="8">
        <v>-11439.18</v>
      </c>
      <c r="O21" s="8">
        <f>SUM(B21:N21)</f>
        <v>-2480255.6300000004</v>
      </c>
    </row>
    <row r="22" spans="1:15" ht="27" customHeight="1">
      <c r="A22" s="6" t="s">
        <v>5</v>
      </c>
      <c r="B22" s="7">
        <f>+B20+B21</f>
        <v>465118.91000000003</v>
      </c>
      <c r="C22" s="7">
        <f>+C20+C21</f>
        <v>314259.0800000001</v>
      </c>
      <c r="D22" s="7">
        <f aca="true" t="shared" si="2" ref="D22:O22">+D20+D21</f>
        <v>314547.01999999984</v>
      </c>
      <c r="E22" s="7">
        <f t="shared" si="2"/>
        <v>163898.99</v>
      </c>
      <c r="F22" s="7">
        <f t="shared" si="2"/>
        <v>249925.09999999998</v>
      </c>
      <c r="G22" s="7">
        <f t="shared" si="2"/>
        <v>743768.5199999999</v>
      </c>
      <c r="H22" s="7">
        <f t="shared" si="2"/>
        <v>114345.42999999996</v>
      </c>
      <c r="I22" s="7">
        <f t="shared" si="2"/>
        <v>347900.16</v>
      </c>
      <c r="J22" s="7">
        <f t="shared" si="2"/>
        <v>525148.29</v>
      </c>
      <c r="K22" s="7">
        <f t="shared" si="2"/>
        <v>357369.6499999999</v>
      </c>
      <c r="L22" s="7">
        <f t="shared" si="2"/>
        <v>338595.06999999995</v>
      </c>
      <c r="M22" s="7">
        <f t="shared" si="2"/>
        <v>343887.1</v>
      </c>
      <c r="N22" s="7">
        <f t="shared" si="2"/>
        <v>165558.10000000003</v>
      </c>
      <c r="O22" s="7">
        <f t="shared" si="2"/>
        <v>4444321.42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2022-06-23T13:52:49Z</dcterms:modified>
  <cp:category/>
  <cp:version/>
  <cp:contentType/>
  <cp:contentStatus/>
</cp:coreProperties>
</file>