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<sst xmlns="http://schemas.openxmlformats.org/spreadsheetml/2006/main" count="81" uniqueCount="63">
  <si>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</si>
  <si>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</si>
  <si>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</si>
  <si>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</si>
  <si>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</si>
  <si>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</si>
  <si>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</si>
  <si>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</si>
  <si>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</si>
  <si>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</si>
  <si>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</si>
  <si>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</si>
  <si>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</si>
  <si>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</si>
  <si>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</si>
  <si>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</si>
  <si>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</si>
  <si>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</si>
  <si>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</si>
  <si>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</si>
  <si>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</si>
  <si>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</si>
  <si>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</si>
  <si>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</si>
  <si>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</si>
  <si>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</si>
  <si>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</si>
  <si>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</si>
  <si>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</si>
  <si>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</si>
  <si>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</si>
  <si>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</si>
  <si>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</si>
  <si>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</si>
  <si>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</si>
  <si>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</si>
  <si>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</si>
  <si>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</si>
  <si>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</si>
  <si>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</si>
  <si>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</si>
  <si>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</si>
  <si>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</si>
  <si>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</si>
  <si>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</si>
  <si>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</si>
  <si>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</si>
  <si>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</si>
  <si>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</si>
  <si>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</si>
  <si>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</si>
  <si>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</si>
  <si>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</si>
  <si>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</si>
  <si>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</si>
  <si>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</si>
  <si>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</si>
  <si>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</si>
  <si>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</si>
  <si>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</si>
  <si>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</si>
  <si>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</si>
  <si>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14/06/22 - VENCIMENTO 22/06/22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</si>
</sst>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67209.54000000001</v>
      </c>
      <c r="C6" s="10">
        <v>77750.30999999998</v>
      </c>
      <c r="D6" s="10">
        <v>132008.33000000002</v>
      </c>
      <c r="E6" s="10">
        <v>73642.1</v>
      </c>
      <c r="F6" s="10">
        <v>76816.16</v>
      </c>
      <c r="G6" s="10">
        <v>47853.920000000006</v>
      </c>
      <c r="H6" s="10">
        <v>106021.30000000002</v>
      </c>
      <c r="I6" s="10">
        <v>128127.25000000001</v>
      </c>
      <c r="J6" s="10">
        <v>63648.43999999999</v>
      </c>
      <c r="K6" s="10">
        <f>SUM(B6:J6)</f>
        <v>773077.35</v>
      </c>
      <c r="Q6"/>
      <c r="R6"/>
    </row>
    <row r="7" spans="1:18" ht="27" customHeight="1">
      <c r="A7" s="2" t="s">
        <v>4</v>
      </c>
      <c r="B7" s="19">
        <v>-64333.29</v>
      </c>
      <c r="C7" s="19">
        <v>-15565.399999999994</v>
      </c>
      <c r="D7" s="19">
        <v>-55565.67000000003</v>
      </c>
      <c r="E7" s="19">
        <v>-73642.1</v>
      </c>
      <c r="F7" s="19">
        <v>-6091.940000000002</v>
      </c>
      <c r="G7" s="19">
        <v>-47853.920000000006</v>
      </c>
      <c r="H7" s="19">
        <v>-22218.069999999992</v>
      </c>
      <c r="I7" s="19">
        <v>-37323.71000000001</v>
      </c>
      <c r="J7" s="19">
        <v>-19100.089999999997</v>
      </c>
      <c r="K7" s="8">
        <f>SUM(B7:J7)</f>
        <v>-341694.19000000006</v>
      </c>
      <c r="Q7"/>
      <c r="R7"/>
    </row>
    <row r="8" spans="1:11" ht="27" customHeight="1">
      <c r="A8" s="6" t="s">
        <v>5</v>
      </c>
      <c r="B8" s="7">
        <f>B6+B7</f>
        <v>2876.2500000000073</v>
      </c>
      <c r="C8" s="7">
        <f aca="true" t="shared" si="0" ref="C8:J8">C6+C7</f>
        <v>62184.90999999999</v>
      </c>
      <c r="D8" s="7">
        <f t="shared" si="0"/>
        <v>76442.65999999999</v>
      </c>
      <c r="E8" s="7">
        <f t="shared" si="0"/>
        <v>0</v>
      </c>
      <c r="F8" s="7">
        <f t="shared" si="0"/>
        <v>70724.22</v>
      </c>
      <c r="G8" s="7">
        <f t="shared" si="0"/>
        <v>0</v>
      </c>
      <c r="H8" s="7">
        <f t="shared" si="0"/>
        <v>83803.23000000003</v>
      </c>
      <c r="I8" s="7">
        <f t="shared" si="0"/>
        <v>90803.54000000001</v>
      </c>
      <c r="J8" s="7">
        <f t="shared" si="0"/>
        <v>44548.34999999999</v>
      </c>
      <c r="K8" s="7">
        <f>+K7+K6</f>
        <v>431383.1599999999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21184.6</v>
      </c>
      <c r="C13" s="10">
        <v>16136.27</v>
      </c>
      <c r="D13" s="10">
        <v>86200.7</v>
      </c>
      <c r="E13" s="10">
        <v>70374.14</v>
      </c>
      <c r="F13" s="10">
        <v>163437.24999999997</v>
      </c>
      <c r="G13" s="10">
        <v>53598.64</v>
      </c>
      <c r="H13" s="10">
        <v>39161.130000000005</v>
      </c>
      <c r="I13" s="10">
        <v>41131.98</v>
      </c>
      <c r="J13" s="10">
        <v>39451.729999999996</v>
      </c>
      <c r="K13" s="10">
        <v>81710.05</v>
      </c>
      <c r="L13" s="10">
        <f>SUM(B13:K13)</f>
        <v>612386.49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-21184.6</v>
      </c>
      <c r="C14" s="8">
        <v>-1431</v>
      </c>
      <c r="D14" s="8">
        <v>-7644.330000000002</v>
      </c>
      <c r="E14" s="8">
        <v>-11279.699999999983</v>
      </c>
      <c r="F14" s="8">
        <v>-11153.470000000001</v>
      </c>
      <c r="G14" s="8">
        <v>-4483.120000000003</v>
      </c>
      <c r="H14" s="8">
        <v>-12425.199999999997</v>
      </c>
      <c r="I14" s="8">
        <v>-15043.39</v>
      </c>
      <c r="J14" s="8">
        <v>-2774.050000000003</v>
      </c>
      <c r="K14" s="8">
        <v>-5855.25</v>
      </c>
      <c r="L14" s="8">
        <f>SUM(B14:K14)</f>
        <v>-93274.10999999999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0</v>
      </c>
      <c r="C15" s="7">
        <f aca="true" t="shared" si="1" ref="C15:K15">+C13+C14</f>
        <v>14705.27</v>
      </c>
      <c r="D15" s="7">
        <f t="shared" si="1"/>
        <v>78556.37</v>
      </c>
      <c r="E15" s="7">
        <f t="shared" si="1"/>
        <v>59094.44000000002</v>
      </c>
      <c r="F15" s="7">
        <f t="shared" si="1"/>
        <v>152283.77999999997</v>
      </c>
      <c r="G15" s="7">
        <f t="shared" si="1"/>
        <v>49115.52</v>
      </c>
      <c r="H15" s="7">
        <f t="shared" si="1"/>
        <v>26735.930000000008</v>
      </c>
      <c r="I15" s="7">
        <f t="shared" si="1"/>
        <v>26088.590000000004</v>
      </c>
      <c r="J15" s="7">
        <f t="shared" si="1"/>
        <v>36677.67999999999</v>
      </c>
      <c r="K15" s="7">
        <f t="shared" si="1"/>
        <v>75854.8</v>
      </c>
      <c r="L15" s="7">
        <f>+L13+L14</f>
        <v>519112.38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1444957.8499999996</v>
      </c>
      <c r="C20" s="10">
        <v>1066688.0899999999</v>
      </c>
      <c r="D20" s="10">
        <v>910334.9400000001</v>
      </c>
      <c r="E20" s="10">
        <v>293078.16000000003</v>
      </c>
      <c r="F20" s="10">
        <v>978552.51</v>
      </c>
      <c r="G20" s="10">
        <v>1380320.05</v>
      </c>
      <c r="H20" s="10">
        <v>252746.55</v>
      </c>
      <c r="I20" s="10">
        <v>1083820.3699999996</v>
      </c>
      <c r="J20" s="10">
        <v>945136.8900000001</v>
      </c>
      <c r="K20" s="10">
        <v>1208309.59</v>
      </c>
      <c r="L20" s="10">
        <v>1119878.9</v>
      </c>
      <c r="M20" s="10">
        <v>637720.35</v>
      </c>
      <c r="N20" s="10">
        <v>324412.53</v>
      </c>
      <c r="O20" s="10">
        <f>SUM(B20:N20)</f>
        <v>11645956.78</v>
      </c>
    </row>
    <row r="21" spans="1:15" ht="27" customHeight="1">
      <c r="A21" s="2" t="s">
        <v>4</v>
      </c>
      <c r="B21" s="8">
        <v>-72000.57</v>
      </c>
      <c r="C21" s="8">
        <v>-74260.47</v>
      </c>
      <c r="D21" s="8">
        <v>-71252.63999999996</v>
      </c>
      <c r="E21" s="8">
        <v>-14060.14</v>
      </c>
      <c r="F21" s="8">
        <v>-46857.46</v>
      </c>
      <c r="G21" s="8">
        <v>-66311.9</v>
      </c>
      <c r="H21" s="8">
        <v>-14699.92</v>
      </c>
      <c r="I21" s="8">
        <v>-81799.44</v>
      </c>
      <c r="J21" s="8">
        <v>-59033.79</v>
      </c>
      <c r="K21" s="8">
        <v>-49199.02</v>
      </c>
      <c r="L21" s="8">
        <v>-44661.95</v>
      </c>
      <c r="M21" s="8">
        <v>-29360.5</v>
      </c>
      <c r="N21" s="8">
        <v>-20834.61</v>
      </c>
      <c r="O21" s="8">
        <f>SUM(B21:N21)</f>
        <v>-644332.4099999998</v>
      </c>
    </row>
    <row r="22" spans="1:15" ht="27" customHeight="1">
      <c r="A22" s="6" t="s">
        <v>5</v>
      </c>
      <c r="B22" s="7">
        <f>+B20+B21</f>
        <v>1372957.2799999996</v>
      </c>
      <c r="C22" s="7">
        <f>+C20+C21</f>
        <v>992427.6199999999</v>
      </c>
      <c r="D22" s="7">
        <f aca="true" t="shared" si="2" ref="D22:O22">+D20+D21</f>
        <v>839082.3</v>
      </c>
      <c r="E22" s="7">
        <f t="shared" si="2"/>
        <v>279018.02</v>
      </c>
      <c r="F22" s="7">
        <f t="shared" si="2"/>
        <v>931695.05</v>
      </c>
      <c r="G22" s="7">
        <f t="shared" si="2"/>
        <v>1314008.1500000001</v>
      </c>
      <c r="H22" s="7">
        <f t="shared" si="2"/>
        <v>238046.62999999998</v>
      </c>
      <c r="I22" s="7">
        <f t="shared" si="2"/>
        <v>1002020.9299999997</v>
      </c>
      <c r="J22" s="7">
        <f t="shared" si="2"/>
        <v>886103.1000000001</v>
      </c>
      <c r="K22" s="7">
        <f t="shared" si="2"/>
        <v>1159110.57</v>
      </c>
      <c r="L22" s="7">
        <f t="shared" si="2"/>
        <v>1075216.95</v>
      </c>
      <c r="M22" s="7">
        <f t="shared" si="2"/>
        <v>608359.85</v>
      </c>
      <c r="N22" s="7">
        <f t="shared" si="2"/>
        <v>303577.92000000004</v>
      </c>
      <c r="O22" s="7">
        <f t="shared" si="2"/>
        <v>11001624.37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2022-06-22T12:57:44Z</dcterms:modified>
  <cp:category/>
  <cp:version/>
  <cp:contentType/>
  <cp:contentStatus/>
</cp:coreProperties>
</file>