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<sst xmlns="http://schemas.openxmlformats.org/spreadsheetml/2006/main" count="81" uniqueCount="63">
  <si>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</si>
  <si>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</si>
  <si>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</si>
  <si>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</si>
  <si>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</si>
  <si>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</si>
  <si>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</si>
  <si>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</si>
  <si>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</si>
  <si>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</si>
  <si>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</si>
  <si>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</si>
  <si>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</si>
  <si>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</si>
  <si>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</si>
  <si>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</si>
  <si>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</si>
  <si>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</si>
  <si>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</si>
  <si>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</si>
  <si>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</si>
  <si>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</si>
  <si>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</si>
  <si>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</si>
  <si>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</si>
  <si>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</si>
  <si>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</si>
  <si>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</si>
  <si>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</si>
  <si>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</si>
  <si>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</si>
  <si>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</si>
  <si>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</si>
  <si>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</si>
  <si>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</si>
  <si>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</si>
  <si>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</si>
  <si>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</si>
  <si>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</si>
  <si>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</si>
  <si>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</si>
  <si>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</si>
  <si>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</si>
  <si>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</si>
  <si>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</si>
  <si>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</si>
  <si>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</si>
  <si>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</si>
  <si>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</si>
  <si>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</si>
  <si>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</si>
  <si>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</si>
  <si>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</si>
  <si>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</si>
  <si>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</si>
  <si>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</si>
  <si>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</si>
  <si>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</si>
  <si>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</si>
  <si>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</si>
  <si>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</si>
  <si>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</si>
  <si>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13/06/22 - VENCIMENTO 21/06/22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</si>
</sst>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1661386.3300000003</v>
      </c>
      <c r="C6" s="10">
        <v>1588614.5999999999</v>
      </c>
      <c r="D6" s="10">
        <v>1948934.3699999999</v>
      </c>
      <c r="E6" s="10">
        <v>1204109.7</v>
      </c>
      <c r="F6" s="10">
        <v>1200774.07</v>
      </c>
      <c r="G6" s="10">
        <v>1306200.6</v>
      </c>
      <c r="H6" s="10">
        <v>1192488.02</v>
      </c>
      <c r="I6" s="10">
        <v>1668194.4900000002</v>
      </c>
      <c r="J6" s="10">
        <v>580776.9400000001</v>
      </c>
      <c r="K6" s="10">
        <f>SUM(B6:J6)</f>
        <v>12351479.12</v>
      </c>
      <c r="Q6"/>
      <c r="R6"/>
    </row>
    <row r="7" spans="1:18" ht="27" customHeight="1">
      <c r="A7" s="2" t="s">
        <v>4</v>
      </c>
      <c r="B7" s="19">
        <v>-327782.28</v>
      </c>
      <c r="C7" s="19">
        <v>-106326.03</v>
      </c>
      <c r="D7" s="19">
        <v>589472.8200000003</v>
      </c>
      <c r="E7" s="19">
        <v>54336.419999999984</v>
      </c>
      <c r="F7" s="19">
        <v>-64515.409999999996</v>
      </c>
      <c r="G7" s="19">
        <v>-343224.67</v>
      </c>
      <c r="H7" s="19">
        <v>486806.78</v>
      </c>
      <c r="I7" s="19">
        <v>-178460.52000000002</v>
      </c>
      <c r="J7" s="19">
        <v>-52629.28</v>
      </c>
      <c r="K7" s="8">
        <f>SUM(B7:J7)</f>
        <v>57677.83000000022</v>
      </c>
      <c r="Q7"/>
      <c r="R7"/>
    </row>
    <row r="8" spans="1:11" ht="27" customHeight="1">
      <c r="A8" s="6" t="s">
        <v>5</v>
      </c>
      <c r="B8" s="7">
        <f>B6+B7</f>
        <v>1333604.0500000003</v>
      </c>
      <c r="C8" s="7">
        <f aca="true" t="shared" si="0" ref="C8:J8">C6+C7</f>
        <v>1482288.5699999998</v>
      </c>
      <c r="D8" s="7">
        <f t="shared" si="0"/>
        <v>2538407.1900000004</v>
      </c>
      <c r="E8" s="7">
        <f t="shared" si="0"/>
        <v>1258446.1199999999</v>
      </c>
      <c r="F8" s="7">
        <f t="shared" si="0"/>
        <v>1136258.6600000001</v>
      </c>
      <c r="G8" s="7">
        <f t="shared" si="0"/>
        <v>962975.9300000002</v>
      </c>
      <c r="H8" s="7">
        <f t="shared" si="0"/>
        <v>1679294.8</v>
      </c>
      <c r="I8" s="7">
        <f t="shared" si="0"/>
        <v>1489733.9700000002</v>
      </c>
      <c r="J8" s="7">
        <f t="shared" si="0"/>
        <v>528147.66</v>
      </c>
      <c r="K8" s="7">
        <f>+K7+K6</f>
        <v>12409156.95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779431.13</v>
      </c>
      <c r="C13" s="10">
        <v>513485.66000000003</v>
      </c>
      <c r="D13" s="10">
        <v>1623330.58</v>
      </c>
      <c r="E13" s="10">
        <v>1307165.3</v>
      </c>
      <c r="F13" s="10">
        <v>1405172.4</v>
      </c>
      <c r="G13" s="10">
        <v>846459.2899999999</v>
      </c>
      <c r="H13" s="10">
        <v>461949.10000000003</v>
      </c>
      <c r="I13" s="10">
        <v>596162.2699999999</v>
      </c>
      <c r="J13" s="10">
        <v>736427.59</v>
      </c>
      <c r="K13" s="10">
        <v>914464.27</v>
      </c>
      <c r="L13" s="10">
        <f>SUM(B13:K13)</f>
        <v>9184047.59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-134524.9</v>
      </c>
      <c r="C14" s="8">
        <v>-31003.01</v>
      </c>
      <c r="D14" s="8">
        <v>-94793.04</v>
      </c>
      <c r="E14" s="8">
        <v>441161.5899999999</v>
      </c>
      <c r="F14" s="8">
        <v>-67904.88</v>
      </c>
      <c r="G14" s="8">
        <v>105712.5</v>
      </c>
      <c r="H14" s="8">
        <v>-32679.45</v>
      </c>
      <c r="I14" s="8">
        <v>-63732.45999999999</v>
      </c>
      <c r="J14" s="8">
        <v>-35994.14</v>
      </c>
      <c r="K14" s="8">
        <v>-57757.06</v>
      </c>
      <c r="L14" s="8">
        <f>SUM(B14:K14)</f>
        <v>28485.149999999892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644906.23</v>
      </c>
      <c r="C15" s="7">
        <f aca="true" t="shared" si="1" ref="C15:K15">C13+C14</f>
        <v>482482.65</v>
      </c>
      <c r="D15" s="7">
        <f t="shared" si="1"/>
        <v>1528537.54</v>
      </c>
      <c r="E15" s="7">
        <f t="shared" si="1"/>
        <v>1748326.89</v>
      </c>
      <c r="F15" s="7">
        <f t="shared" si="1"/>
        <v>1337267.52</v>
      </c>
      <c r="G15" s="7">
        <f t="shared" si="1"/>
        <v>952171.7899999999</v>
      </c>
      <c r="H15" s="7">
        <f t="shared" si="1"/>
        <v>429269.65</v>
      </c>
      <c r="I15" s="7">
        <f t="shared" si="1"/>
        <v>532429.8099999999</v>
      </c>
      <c r="J15" s="7">
        <f t="shared" si="1"/>
        <v>700433.45</v>
      </c>
      <c r="K15" s="7">
        <f t="shared" si="1"/>
        <v>856707.21</v>
      </c>
      <c r="L15" s="7">
        <f>+L13+L14</f>
        <v>9212532.74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1432622.92</v>
      </c>
      <c r="C20" s="10">
        <v>1052668.43</v>
      </c>
      <c r="D20" s="10">
        <v>870646.72</v>
      </c>
      <c r="E20" s="10">
        <v>286528.2100000001</v>
      </c>
      <c r="F20" s="10">
        <v>964632.07</v>
      </c>
      <c r="G20" s="10">
        <v>1372988.8000000003</v>
      </c>
      <c r="H20" s="10">
        <v>244891.49</v>
      </c>
      <c r="I20" s="10">
        <v>1068380.8099999998</v>
      </c>
      <c r="J20" s="10">
        <v>933498.4300000002</v>
      </c>
      <c r="K20" s="10">
        <v>1212901.3299999998</v>
      </c>
      <c r="L20" s="10">
        <v>1113371.5399999998</v>
      </c>
      <c r="M20" s="10">
        <v>630937.4700000001</v>
      </c>
      <c r="N20" s="10">
        <v>322376.0800000001</v>
      </c>
      <c r="O20" s="10">
        <f>SUM(B20:N20)</f>
        <v>11506444.3</v>
      </c>
    </row>
    <row r="21" spans="1:15" ht="27" customHeight="1">
      <c r="A21" s="2" t="s">
        <v>4</v>
      </c>
      <c r="B21" s="8">
        <v>654715.84</v>
      </c>
      <c r="C21" s="8">
        <v>440415.81</v>
      </c>
      <c r="D21" s="8">
        <v>399695.87</v>
      </c>
      <c r="E21" s="8">
        <v>-11075.61</v>
      </c>
      <c r="F21" s="8">
        <v>425749.35</v>
      </c>
      <c r="G21" s="8">
        <v>-59651.159999999996</v>
      </c>
      <c r="H21" s="8">
        <v>103442.09</v>
      </c>
      <c r="I21" s="8">
        <v>407648.61</v>
      </c>
      <c r="J21" s="8">
        <v>-52988.32000000001</v>
      </c>
      <c r="K21" s="8">
        <v>639303.1499999999</v>
      </c>
      <c r="L21" s="8">
        <v>605223.04</v>
      </c>
      <c r="M21" s="8">
        <v>-26700.96</v>
      </c>
      <c r="N21" s="8">
        <v>-19799.170000000002</v>
      </c>
      <c r="O21" s="8">
        <f>SUM(B21:N21)</f>
        <v>3505978.54</v>
      </c>
    </row>
    <row r="22" spans="1:15" ht="27" customHeight="1">
      <c r="A22" s="6" t="s">
        <v>5</v>
      </c>
      <c r="B22" s="7">
        <f>+B20+B21</f>
        <v>2087338.7599999998</v>
      </c>
      <c r="C22" s="7">
        <f>+C20+C21</f>
        <v>1493084.24</v>
      </c>
      <c r="D22" s="7">
        <f aca="true" t="shared" si="2" ref="D22:O22">+D20+D21</f>
        <v>1270342.5899999999</v>
      </c>
      <c r="E22" s="7">
        <f t="shared" si="2"/>
        <v>275452.6000000001</v>
      </c>
      <c r="F22" s="7">
        <f t="shared" si="2"/>
        <v>1390381.42</v>
      </c>
      <c r="G22" s="7">
        <f t="shared" si="2"/>
        <v>1313337.6400000004</v>
      </c>
      <c r="H22" s="7">
        <f t="shared" si="2"/>
        <v>348333.57999999996</v>
      </c>
      <c r="I22" s="7">
        <f t="shared" si="2"/>
        <v>1476029.42</v>
      </c>
      <c r="J22" s="7">
        <f t="shared" si="2"/>
        <v>880510.1100000001</v>
      </c>
      <c r="K22" s="7">
        <f t="shared" si="2"/>
        <v>1852204.4799999997</v>
      </c>
      <c r="L22" s="7">
        <f t="shared" si="2"/>
        <v>1718594.5799999998</v>
      </c>
      <c r="M22" s="7">
        <f t="shared" si="2"/>
        <v>604236.5100000001</v>
      </c>
      <c r="N22" s="7">
        <f t="shared" si="2"/>
        <v>302576.9100000001</v>
      </c>
      <c r="O22" s="7">
        <f t="shared" si="2"/>
        <v>15012422.84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2022-06-21T19:23:27Z</dcterms:modified>
  <cp:category/>
  <cp:version/>
  <cp:contentType/>
  <cp:contentStatus/>
</cp:coreProperties>
</file>