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<sst xmlns="http://schemas.openxmlformats.org/spreadsheetml/2006/main" count="81" uniqueCount="63">
  <si>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</si>
  <si>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</si>
  <si>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</si>
  <si>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</si>
  <si>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</si>
  <si>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</si>
  <si>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</si>
  <si>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</si>
  <si>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</si>
  <si>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</si>
  <si>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</si>
  <si>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</si>
  <si>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</si>
  <si>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</si>
  <si>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</si>
  <si>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</si>
  <si>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</si>
  <si>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</si>
  <si>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</si>
  <si>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</si>
  <si>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</si>
  <si>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</si>
  <si>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</si>
  <si>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</si>
  <si>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</si>
  <si>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</si>
  <si>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</si>
  <si>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</si>
  <si>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</si>
  <si>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</si>
  <si>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</si>
  <si>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</si>
  <si>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</si>
  <si>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</si>
  <si>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</si>
  <si>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</si>
  <si>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</si>
  <si>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</si>
  <si>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</si>
  <si>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</si>
  <si>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</si>
  <si>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</si>
  <si>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</si>
  <si>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</si>
  <si>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</si>
  <si>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</si>
  <si>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</si>
  <si>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</si>
  <si>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</si>
  <si>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</si>
  <si>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</si>
  <si>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</si>
  <si>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</si>
  <si>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</si>
  <si>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</si>
  <si>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</si>
  <si>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</si>
  <si>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</si>
  <si>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</si>
  <si>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</si>
  <si>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</si>
  <si>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</si>
  <si>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12/06/22 - VENCIMENTO 20/06/22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</si>
</sst>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496980.0200000001</v>
      </c>
      <c r="C6" s="10">
        <v>436389.05000000005</v>
      </c>
      <c r="D6" s="10">
        <v>628481.3099999999</v>
      </c>
      <c r="E6" s="10">
        <v>327251.83</v>
      </c>
      <c r="F6" s="10">
        <v>433362.78</v>
      </c>
      <c r="G6" s="10">
        <v>466820.31</v>
      </c>
      <c r="H6" s="10">
        <v>441964.47000000003</v>
      </c>
      <c r="I6" s="10">
        <v>563332.9900000001</v>
      </c>
      <c r="J6" s="10">
        <v>140142.30000000002</v>
      </c>
      <c r="K6" s="10">
        <f>SUM(B6:J6)</f>
        <v>3934725.0600000005</v>
      </c>
      <c r="Q6"/>
      <c r="R6"/>
    </row>
    <row r="7" spans="1:18" ht="27" customHeight="1">
      <c r="A7" s="2" t="s">
        <v>4</v>
      </c>
      <c r="B7" s="19">
        <v>-43127</v>
      </c>
      <c r="C7" s="19">
        <v>-38997.51</v>
      </c>
      <c r="D7" s="19">
        <v>-470556.84</v>
      </c>
      <c r="E7" s="19">
        <v>-233573.59</v>
      </c>
      <c r="F7" s="19">
        <v>-34024.6</v>
      </c>
      <c r="G7" s="19">
        <v>-23721.85</v>
      </c>
      <c r="H7" s="19">
        <v>-337845.16</v>
      </c>
      <c r="I7" s="19">
        <v>-48281.74</v>
      </c>
      <c r="J7" s="19">
        <v>-14007.86</v>
      </c>
      <c r="K7" s="8">
        <f>SUM(B7:J7)</f>
        <v>-1244136.1500000001</v>
      </c>
      <c r="Q7"/>
      <c r="R7"/>
    </row>
    <row r="8" spans="1:11" ht="27" customHeight="1">
      <c r="A8" s="6" t="s">
        <v>5</v>
      </c>
      <c r="B8" s="7">
        <f>B6+B7</f>
        <v>453853.0200000001</v>
      </c>
      <c r="C8" s="7">
        <f aca="true" t="shared" si="0" ref="C8:J8">C6+C7</f>
        <v>397391.54000000004</v>
      </c>
      <c r="D8" s="7">
        <f t="shared" si="0"/>
        <v>157924.4699999999</v>
      </c>
      <c r="E8" s="7">
        <f t="shared" si="0"/>
        <v>93678.24000000002</v>
      </c>
      <c r="F8" s="7">
        <f t="shared" si="0"/>
        <v>399338.18000000005</v>
      </c>
      <c r="G8" s="7">
        <f t="shared" si="0"/>
        <v>443098.46</v>
      </c>
      <c r="H8" s="7">
        <f t="shared" si="0"/>
        <v>104119.31000000006</v>
      </c>
      <c r="I8" s="7">
        <f t="shared" si="0"/>
        <v>515051.2500000001</v>
      </c>
      <c r="J8" s="7">
        <f t="shared" si="0"/>
        <v>126134.44000000002</v>
      </c>
      <c r="K8" s="7">
        <f>+K7+K6</f>
        <v>2690588.91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200360.12000000002</v>
      </c>
      <c r="C13" s="10">
        <v>149743.17</v>
      </c>
      <c r="D13" s="10">
        <v>533516.1200000001</v>
      </c>
      <c r="E13" s="10">
        <v>457434.95999999996</v>
      </c>
      <c r="F13" s="10">
        <v>486278.36</v>
      </c>
      <c r="G13" s="10">
        <v>211162.07</v>
      </c>
      <c r="H13" s="10">
        <v>139956.13</v>
      </c>
      <c r="I13" s="10">
        <v>196417.34000000005</v>
      </c>
      <c r="J13" s="10">
        <v>162870.95</v>
      </c>
      <c r="K13" s="10">
        <v>305465.68</v>
      </c>
      <c r="L13" s="10">
        <f>SUM(B13:K13)</f>
        <v>2843204.9000000004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-115645.75</v>
      </c>
      <c r="C14" s="8">
        <v>-13356.189999999999</v>
      </c>
      <c r="D14" s="8">
        <v>-47413.79</v>
      </c>
      <c r="E14" s="8">
        <v>-341381.74</v>
      </c>
      <c r="F14" s="8">
        <v>-41014.9</v>
      </c>
      <c r="G14" s="8">
        <v>-163036.25</v>
      </c>
      <c r="H14" s="8">
        <v>-19541.82</v>
      </c>
      <c r="I14" s="8">
        <v>-14255.08</v>
      </c>
      <c r="J14" s="8">
        <v>-10777.02</v>
      </c>
      <c r="K14" s="8">
        <v>-26683.4</v>
      </c>
      <c r="L14" s="8">
        <f>SUM(B14:K14)</f>
        <v>-793105.94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84714.37000000002</v>
      </c>
      <c r="C15" s="7">
        <f aca="true" t="shared" si="1" ref="C15:K15">C13+C14</f>
        <v>136386.98</v>
      </c>
      <c r="D15" s="7">
        <f t="shared" si="1"/>
        <v>486102.33000000013</v>
      </c>
      <c r="E15" s="7">
        <f t="shared" si="1"/>
        <v>116053.21999999997</v>
      </c>
      <c r="F15" s="7">
        <f t="shared" si="1"/>
        <v>445263.45999999996</v>
      </c>
      <c r="G15" s="7">
        <f t="shared" si="1"/>
        <v>48125.82000000001</v>
      </c>
      <c r="H15" s="7">
        <f t="shared" si="1"/>
        <v>120414.31</v>
      </c>
      <c r="I15" s="7">
        <f t="shared" si="1"/>
        <v>182162.26000000007</v>
      </c>
      <c r="J15" s="7">
        <f t="shared" si="1"/>
        <v>152093.93000000002</v>
      </c>
      <c r="K15" s="7">
        <f t="shared" si="1"/>
        <v>278782.27999999997</v>
      </c>
      <c r="L15" s="7">
        <f>+L13+L14</f>
        <v>2050098.9600000004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573710.07</v>
      </c>
      <c r="C20" s="10">
        <v>408045.67999999993</v>
      </c>
      <c r="D20" s="10">
        <v>399857.67</v>
      </c>
      <c r="E20" s="10">
        <v>114463.39</v>
      </c>
      <c r="F20" s="10">
        <v>340891.77</v>
      </c>
      <c r="G20" s="10">
        <v>499342.8599999999</v>
      </c>
      <c r="H20" s="10">
        <v>84406.45000000001</v>
      </c>
      <c r="I20" s="10">
        <v>340489.55</v>
      </c>
      <c r="J20" s="10">
        <v>365355.82999999996</v>
      </c>
      <c r="K20" s="10">
        <v>508931.16</v>
      </c>
      <c r="L20" s="10">
        <v>453222.49000000005</v>
      </c>
      <c r="M20" s="10">
        <v>228959.22999999995</v>
      </c>
      <c r="N20" s="10">
        <v>105420.12000000002</v>
      </c>
      <c r="O20" s="10">
        <f>SUM(B20:N20)</f>
        <v>4423096.2700000005</v>
      </c>
    </row>
    <row r="21" spans="1:15" ht="27" customHeight="1">
      <c r="A21" s="2" t="s">
        <v>4</v>
      </c>
      <c r="B21" s="8">
        <v>-413342.45</v>
      </c>
      <c r="C21" s="8">
        <v>-312900.74</v>
      </c>
      <c r="D21" s="8">
        <v>-278717.17</v>
      </c>
      <c r="E21" s="8">
        <v>-6650.21</v>
      </c>
      <c r="F21" s="8">
        <v>-277418.92</v>
      </c>
      <c r="G21" s="8">
        <v>-38790.04</v>
      </c>
      <c r="H21" s="8">
        <v>-56934.340000000004</v>
      </c>
      <c r="I21" s="8">
        <v>-269555.52</v>
      </c>
      <c r="J21" s="8">
        <v>-32012.989999999998</v>
      </c>
      <c r="K21" s="8">
        <v>-393125.56</v>
      </c>
      <c r="L21" s="8">
        <v>-340436.52</v>
      </c>
      <c r="M21" s="8">
        <v>-14246.33</v>
      </c>
      <c r="N21" s="8">
        <v>-8601.08</v>
      </c>
      <c r="O21" s="8">
        <f>SUM(B21:N21)</f>
        <v>-2442731.87</v>
      </c>
    </row>
    <row r="22" spans="1:15" ht="27" customHeight="1">
      <c r="A22" s="6" t="s">
        <v>5</v>
      </c>
      <c r="B22" s="7">
        <f>+B20+B21</f>
        <v>160367.61999999994</v>
      </c>
      <c r="C22" s="7">
        <f>+C20+C21</f>
        <v>95144.93999999994</v>
      </c>
      <c r="D22" s="7">
        <f aca="true" t="shared" si="2" ref="D22:O22">+D20+D21</f>
        <v>121140.5</v>
      </c>
      <c r="E22" s="7">
        <f t="shared" si="2"/>
        <v>107813.18</v>
      </c>
      <c r="F22" s="7">
        <f t="shared" si="2"/>
        <v>63472.850000000035</v>
      </c>
      <c r="G22" s="7">
        <f t="shared" si="2"/>
        <v>460552.81999999995</v>
      </c>
      <c r="H22" s="7">
        <f t="shared" si="2"/>
        <v>27472.110000000008</v>
      </c>
      <c r="I22" s="7">
        <f t="shared" si="2"/>
        <v>70934.02999999997</v>
      </c>
      <c r="J22" s="7">
        <f t="shared" si="2"/>
        <v>333342.83999999997</v>
      </c>
      <c r="K22" s="7">
        <f t="shared" si="2"/>
        <v>115805.59999999998</v>
      </c>
      <c r="L22" s="7">
        <f t="shared" si="2"/>
        <v>112785.97000000003</v>
      </c>
      <c r="M22" s="7">
        <f t="shared" si="2"/>
        <v>214712.89999999997</v>
      </c>
      <c r="N22" s="7">
        <f t="shared" si="2"/>
        <v>96819.04000000002</v>
      </c>
      <c r="O22" s="7">
        <f t="shared" si="2"/>
        <v>1980364.4000000004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2022-06-16T08:03:52Z</dcterms:modified>
  <cp:category/>
  <cp:version/>
  <cp:contentType/>
  <cp:contentStatus/>
</cp:coreProperties>
</file>