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<sst xmlns="http://schemas.openxmlformats.org/spreadsheetml/2006/main" count="81" uniqueCount="63">
  <si>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</si>
  <si>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</si>
  <si>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</si>
  <si>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</si>
  <si>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</si>
  <si>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</si>
  <si>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</si>
  <si>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</si>
  <si>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</si>
  <si>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</si>
  <si>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</si>
  <si>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</si>
  <si>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</si>
  <si>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</si>
  <si>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</si>
  <si>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</si>
  <si>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</si>
  <si>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</si>
  <si>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</si>
  <si>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</si>
  <si>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</si>
  <si>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</si>
  <si>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</si>
  <si>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</si>
  <si>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</si>
  <si>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</si>
  <si>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</si>
  <si>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</si>
  <si>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</si>
  <si>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</si>
  <si>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</si>
  <si>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</si>
  <si>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</si>
  <si>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</si>
  <si>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</si>
  <si>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</si>
  <si>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</si>
  <si>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</si>
  <si>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</si>
  <si>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</si>
  <si>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</si>
  <si>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</si>
  <si>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</si>
  <si>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</si>
  <si>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</si>
  <si>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</si>
  <si>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</si>
  <si>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</si>
  <si>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</si>
  <si>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</si>
  <si>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</si>
  <si>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</si>
  <si>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</si>
  <si>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</si>
  <si>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</si>
  <si>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</si>
  <si>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</si>
  <si>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</si>
  <si>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</si>
  <si>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</si>
  <si>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</si>
  <si>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</si>
  <si>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10/06/22 - VENCIMENTO 20/06/22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</si>
</sst>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1666828.74</v>
      </c>
      <c r="C6" s="10">
        <v>1542137.47</v>
      </c>
      <c r="D6" s="10">
        <v>1952710.9999999998</v>
      </c>
      <c r="E6" s="10">
        <v>1198886.47</v>
      </c>
      <c r="F6" s="10">
        <v>1206575.5600000003</v>
      </c>
      <c r="G6" s="10">
        <v>1316607.6400000001</v>
      </c>
      <c r="H6" s="10">
        <v>1202565.5099999998</v>
      </c>
      <c r="I6" s="10">
        <v>1667751.26</v>
      </c>
      <c r="J6" s="10">
        <v>581250.1000000001</v>
      </c>
      <c r="K6" s="10">
        <f>SUM(B6:J6)</f>
        <v>12335313.75</v>
      </c>
      <c r="Q6"/>
      <c r="R6"/>
    </row>
    <row r="7" spans="1:18" ht="27" customHeight="1">
      <c r="A7" s="2" t="s">
        <v>4</v>
      </c>
      <c r="B7" s="19">
        <v>-93860.73999999999</v>
      </c>
      <c r="C7" s="19">
        <v>-89986.23000000001</v>
      </c>
      <c r="D7" s="19">
        <v>275301.07999999996</v>
      </c>
      <c r="E7" s="19">
        <v>148175.56</v>
      </c>
      <c r="F7" s="19">
        <v>-71131.52</v>
      </c>
      <c r="G7" s="19">
        <v>-66272.32</v>
      </c>
      <c r="H7" s="19">
        <v>267496.5400000001</v>
      </c>
      <c r="I7" s="19">
        <v>-96074.44</v>
      </c>
      <c r="J7" s="19">
        <v>-26735.76</v>
      </c>
      <c r="K7" s="8">
        <f>SUM(B7:J7)</f>
        <v>246912.17000000004</v>
      </c>
      <c r="Q7"/>
      <c r="R7"/>
    </row>
    <row r="8" spans="1:11" ht="27" customHeight="1">
      <c r="A8" s="6" t="s">
        <v>5</v>
      </c>
      <c r="B8" s="7">
        <f>B6+B7</f>
        <v>1572968</v>
      </c>
      <c r="C8" s="7">
        <f aca="true" t="shared" si="0" ref="C8:J8">C6+C7</f>
        <v>1452151.24</v>
      </c>
      <c r="D8" s="7">
        <f t="shared" si="0"/>
        <v>2228012.0799999996</v>
      </c>
      <c r="E8" s="7">
        <f t="shared" si="0"/>
        <v>1347062.03</v>
      </c>
      <c r="F8" s="7">
        <f t="shared" si="0"/>
        <v>1135444.0400000003</v>
      </c>
      <c r="G8" s="7">
        <f t="shared" si="0"/>
        <v>1250335.32</v>
      </c>
      <c r="H8" s="7">
        <f t="shared" si="0"/>
        <v>1470062.0499999998</v>
      </c>
      <c r="I8" s="7">
        <f t="shared" si="0"/>
        <v>1571676.82</v>
      </c>
      <c r="J8" s="7">
        <f t="shared" si="0"/>
        <v>554514.3400000001</v>
      </c>
      <c r="K8" s="7">
        <f>+K7+K6</f>
        <v>12582225.92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781072.55</v>
      </c>
      <c r="C13" s="10">
        <v>513879.8600000001</v>
      </c>
      <c r="D13" s="10">
        <v>1566811.3599999999</v>
      </c>
      <c r="E13" s="10">
        <v>1322379.79</v>
      </c>
      <c r="F13" s="10">
        <v>1408539.6999999997</v>
      </c>
      <c r="G13" s="10">
        <v>847921.9899999999</v>
      </c>
      <c r="H13" s="10">
        <v>462641.08</v>
      </c>
      <c r="I13" s="10">
        <v>596709.4799999997</v>
      </c>
      <c r="J13" s="10">
        <v>735165.9199999999</v>
      </c>
      <c r="K13" s="10">
        <v>920546.1799999999</v>
      </c>
      <c r="L13" s="10">
        <f>SUM(B13:K13)</f>
        <v>9155667.91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-781072.55</v>
      </c>
      <c r="C14" s="8">
        <v>-34266.75</v>
      </c>
      <c r="D14" s="8">
        <v>-93058.3899999999</v>
      </c>
      <c r="E14" s="8">
        <v>222325.30999999982</v>
      </c>
      <c r="F14" s="8">
        <v>-68358.08000000007</v>
      </c>
      <c r="G14" s="8">
        <v>94780.90000000002</v>
      </c>
      <c r="H14" s="8">
        <v>-33276.27000000002</v>
      </c>
      <c r="I14" s="8">
        <v>-27263.25</v>
      </c>
      <c r="J14" s="8">
        <v>-35787.33999999997</v>
      </c>
      <c r="K14" s="8">
        <v>-59545.22999999998</v>
      </c>
      <c r="L14" s="8">
        <f>SUM(B14:K14)</f>
        <v>-815521.6500000001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0</v>
      </c>
      <c r="C15" s="7">
        <f aca="true" t="shared" si="1" ref="C15:K15">+C13+C14</f>
        <v>479613.1100000001</v>
      </c>
      <c r="D15" s="7">
        <f t="shared" si="1"/>
        <v>1473752.97</v>
      </c>
      <c r="E15" s="7">
        <f t="shared" si="1"/>
        <v>1544705.0999999999</v>
      </c>
      <c r="F15" s="7">
        <f t="shared" si="1"/>
        <v>1340181.6199999996</v>
      </c>
      <c r="G15" s="7">
        <f t="shared" si="1"/>
        <v>942702.8899999999</v>
      </c>
      <c r="H15" s="7">
        <f t="shared" si="1"/>
        <v>429364.81</v>
      </c>
      <c r="I15" s="7">
        <f t="shared" si="1"/>
        <v>569446.2299999997</v>
      </c>
      <c r="J15" s="7">
        <f t="shared" si="1"/>
        <v>699378.58</v>
      </c>
      <c r="K15" s="7">
        <f t="shared" si="1"/>
        <v>861000.95</v>
      </c>
      <c r="L15" s="7">
        <f>+L13+L14</f>
        <v>8340146.26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1443607.3499999996</v>
      </c>
      <c r="C20" s="10">
        <v>1061683</v>
      </c>
      <c r="D20" s="10">
        <v>899731.49</v>
      </c>
      <c r="E20" s="10">
        <v>285046.84</v>
      </c>
      <c r="F20" s="10">
        <v>964933.07</v>
      </c>
      <c r="G20" s="10">
        <v>1380566.83</v>
      </c>
      <c r="H20" s="10">
        <v>247166.49</v>
      </c>
      <c r="I20" s="10">
        <v>1075805.7199999997</v>
      </c>
      <c r="J20" s="10">
        <v>941522.19</v>
      </c>
      <c r="K20" s="10">
        <v>1225152.4</v>
      </c>
      <c r="L20" s="10">
        <v>1116630.7899999998</v>
      </c>
      <c r="M20" s="10">
        <v>636488.8700000001</v>
      </c>
      <c r="N20" s="10">
        <v>323323.14999999997</v>
      </c>
      <c r="O20" s="10">
        <f>SUM(B20:N20)</f>
        <v>11601658.19</v>
      </c>
    </row>
    <row r="21" spans="1:15" ht="27" customHeight="1">
      <c r="A21" s="2" t="s">
        <v>4</v>
      </c>
      <c r="B21" s="8">
        <v>301136.52999999997</v>
      </c>
      <c r="C21" s="8">
        <v>196979.87</v>
      </c>
      <c r="D21" s="8">
        <v>155433.31999999995</v>
      </c>
      <c r="E21" s="8">
        <v>-11348.41</v>
      </c>
      <c r="F21" s="8">
        <v>202366.54</v>
      </c>
      <c r="G21" s="8">
        <v>-62765.49</v>
      </c>
      <c r="H21" s="8">
        <v>39858.72</v>
      </c>
      <c r="I21" s="8">
        <v>158115.47000000003</v>
      </c>
      <c r="J21" s="8">
        <v>-55558.83</v>
      </c>
      <c r="K21" s="8">
        <v>313971.67</v>
      </c>
      <c r="L21" s="8">
        <v>275674.07</v>
      </c>
      <c r="M21" s="8">
        <v>-29043.53</v>
      </c>
      <c r="N21" s="8">
        <v>-20698.5</v>
      </c>
      <c r="O21" s="8">
        <f>SUM(B21:N21)</f>
        <v>1464121.4300000002</v>
      </c>
    </row>
    <row r="22" spans="1:15" ht="27" customHeight="1">
      <c r="A22" s="6" t="s">
        <v>5</v>
      </c>
      <c r="B22" s="7">
        <f>+B20+B21</f>
        <v>1744743.8799999997</v>
      </c>
      <c r="C22" s="7">
        <f>+C20+C21</f>
        <v>1258662.87</v>
      </c>
      <c r="D22" s="7">
        <f aca="true" t="shared" si="2" ref="D22:O22">+D20+D21</f>
        <v>1055164.81</v>
      </c>
      <c r="E22" s="7">
        <f t="shared" si="2"/>
        <v>273698.43000000005</v>
      </c>
      <c r="F22" s="7">
        <f t="shared" si="2"/>
        <v>1167299.6099999999</v>
      </c>
      <c r="G22" s="7">
        <f t="shared" si="2"/>
        <v>1317801.34</v>
      </c>
      <c r="H22" s="7">
        <f t="shared" si="2"/>
        <v>287025.20999999996</v>
      </c>
      <c r="I22" s="7">
        <f t="shared" si="2"/>
        <v>1233921.1899999997</v>
      </c>
      <c r="J22" s="7">
        <f t="shared" si="2"/>
        <v>885963.36</v>
      </c>
      <c r="K22" s="7">
        <f t="shared" si="2"/>
        <v>1539124.0699999998</v>
      </c>
      <c r="L22" s="7">
        <f t="shared" si="2"/>
        <v>1392304.8599999999</v>
      </c>
      <c r="M22" s="7">
        <f t="shared" si="2"/>
        <v>607445.3400000001</v>
      </c>
      <c r="N22" s="7">
        <f t="shared" si="2"/>
        <v>302624.64999999997</v>
      </c>
      <c r="O22" s="7">
        <f t="shared" si="2"/>
        <v>13065779.62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2022-06-16T08:00:57Z</dcterms:modified>
  <cp:category/>
  <cp:version/>
  <cp:contentType/>
  <cp:contentStatus/>
</cp:coreProperties>
</file>