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<sst xmlns="http://schemas.openxmlformats.org/spreadsheetml/2006/main" count="81" uniqueCount="63">
  <si>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</si>
  <si>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</si>
  <si>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</si>
  <si>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</si>
  <si>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</si>
  <si>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</si>
  <si>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</si>
  <si>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</si>
  <si>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</si>
  <si>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</si>
  <si>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</si>
  <si>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</si>
  <si>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</si>
  <si>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</si>
  <si>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</si>
  <si>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</si>
  <si>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</si>
  <si>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</si>
  <si>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</si>
  <si>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</si>
  <si>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</si>
  <si>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</si>
  <si>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</si>
  <si>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</si>
  <si>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</si>
  <si>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</si>
  <si>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</si>
  <si>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</si>
  <si>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</si>
  <si>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</si>
  <si>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</si>
  <si>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</si>
  <si>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</si>
  <si>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</si>
  <si>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</si>
  <si>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</si>
  <si>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</si>
  <si>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</si>
  <si>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</si>
  <si>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</si>
  <si>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</si>
  <si>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</si>
  <si>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</si>
  <si>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</si>
  <si>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</si>
  <si>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</si>
  <si>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</si>
  <si>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</si>
  <si>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</si>
  <si>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</si>
  <si>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</si>
  <si>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</si>
  <si>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</si>
  <si>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</si>
  <si>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</si>
  <si>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</si>
  <si>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</si>
  <si>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</si>
  <si>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</si>
  <si>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</si>
  <si>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</si>
  <si>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</si>
  <si>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08/06/22 - VENCIMENTO 15/06/22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</si>
</sst>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1674264.3600000003</v>
      </c>
      <c r="C6" s="10">
        <v>1591919.55</v>
      </c>
      <c r="D6" s="10">
        <v>1964535.77</v>
      </c>
      <c r="E6" s="10">
        <v>1205547.61</v>
      </c>
      <c r="F6" s="10">
        <v>1211446.1900000002</v>
      </c>
      <c r="G6" s="10">
        <v>1322914.4800000002</v>
      </c>
      <c r="H6" s="10">
        <v>1212141.92</v>
      </c>
      <c r="I6" s="10">
        <v>1686870.5099999998</v>
      </c>
      <c r="J6" s="10">
        <v>583296.6400000001</v>
      </c>
      <c r="K6" s="10">
        <f>SUM(B6:J6)</f>
        <v>12452937.030000001</v>
      </c>
      <c r="Q6"/>
      <c r="R6"/>
    </row>
    <row r="7" spans="1:18" ht="27" customHeight="1">
      <c r="A7" s="2" t="s">
        <v>4</v>
      </c>
      <c r="B7" s="19">
        <v>-145337.12000000002</v>
      </c>
      <c r="C7" s="19">
        <v>-95310.15000000001</v>
      </c>
      <c r="D7" s="19">
        <v>-139506.91000000003</v>
      </c>
      <c r="E7" s="19">
        <v>-128500.37</v>
      </c>
      <c r="F7" s="19">
        <v>-64577.009999999995</v>
      </c>
      <c r="G7" s="19">
        <v>-125879.99</v>
      </c>
      <c r="H7" s="19">
        <v>-50959.64</v>
      </c>
      <c r="I7" s="19">
        <v>-120058.91</v>
      </c>
      <c r="J7" s="19">
        <v>-34807.76</v>
      </c>
      <c r="K7" s="8">
        <f>SUM(B7:J7)</f>
        <v>-904937.8600000001</v>
      </c>
      <c r="Q7"/>
      <c r="R7"/>
    </row>
    <row r="8" spans="1:11" ht="27" customHeight="1">
      <c r="A8" s="6" t="s">
        <v>5</v>
      </c>
      <c r="B8" s="7">
        <f>B6+B7</f>
        <v>1528927.2400000002</v>
      </c>
      <c r="C8" s="7">
        <f aca="true" t="shared" si="0" ref="C8:J8">C6+C7</f>
        <v>1496609.4000000001</v>
      </c>
      <c r="D8" s="7">
        <f t="shared" si="0"/>
        <v>1825028.8599999999</v>
      </c>
      <c r="E8" s="7">
        <f t="shared" si="0"/>
        <v>1077047.2400000002</v>
      </c>
      <c r="F8" s="7">
        <f t="shared" si="0"/>
        <v>1146869.1800000002</v>
      </c>
      <c r="G8" s="7">
        <f t="shared" si="0"/>
        <v>1197034.4900000002</v>
      </c>
      <c r="H8" s="7">
        <f t="shared" si="0"/>
        <v>1161182.28</v>
      </c>
      <c r="I8" s="7">
        <f t="shared" si="0"/>
        <v>1566811.5999999999</v>
      </c>
      <c r="J8" s="7">
        <f t="shared" si="0"/>
        <v>548488.8800000001</v>
      </c>
      <c r="K8" s="7">
        <f>+K7+K6</f>
        <v>11547999.170000002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781838.83</v>
      </c>
      <c r="C13" s="10">
        <v>516380.68000000005</v>
      </c>
      <c r="D13" s="10">
        <v>1636709.28</v>
      </c>
      <c r="E13" s="10">
        <v>1342349.98</v>
      </c>
      <c r="F13" s="10">
        <v>1421655.06</v>
      </c>
      <c r="G13" s="10">
        <v>854478.96</v>
      </c>
      <c r="H13" s="10">
        <v>464149.58999999997</v>
      </c>
      <c r="I13" s="10">
        <v>603276.9400000001</v>
      </c>
      <c r="J13" s="10">
        <v>738213.1900000001</v>
      </c>
      <c r="K13" s="10">
        <v>926054.3</v>
      </c>
      <c r="L13" s="10">
        <f>SUM(B13:K13)</f>
        <v>9285106.81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-133192.56</v>
      </c>
      <c r="C14" s="8">
        <v>-31252.04</v>
      </c>
      <c r="D14" s="8">
        <v>-95293.43999999999</v>
      </c>
      <c r="E14" s="8">
        <v>-71554.22999999998</v>
      </c>
      <c r="F14" s="8">
        <v>-66193.28</v>
      </c>
      <c r="G14" s="8">
        <v>-47943.1</v>
      </c>
      <c r="H14" s="8">
        <v>-32609.05</v>
      </c>
      <c r="I14" s="8">
        <v>-38962.67</v>
      </c>
      <c r="J14" s="8">
        <v>-36817.799999999996</v>
      </c>
      <c r="K14" s="8">
        <v>-59112.26</v>
      </c>
      <c r="L14" s="8">
        <f>SUM(B14:K14)</f>
        <v>-612930.4299999999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648646.27</v>
      </c>
      <c r="C15" s="7">
        <f aca="true" t="shared" si="1" ref="C15:K15">C13+C14</f>
        <v>485128.6400000001</v>
      </c>
      <c r="D15" s="7">
        <f t="shared" si="1"/>
        <v>1541415.84</v>
      </c>
      <c r="E15" s="7">
        <f t="shared" si="1"/>
        <v>1270795.75</v>
      </c>
      <c r="F15" s="7">
        <f t="shared" si="1"/>
        <v>1355461.78</v>
      </c>
      <c r="G15" s="7">
        <f t="shared" si="1"/>
        <v>806535.86</v>
      </c>
      <c r="H15" s="7">
        <f t="shared" si="1"/>
        <v>431540.54</v>
      </c>
      <c r="I15" s="7">
        <f t="shared" si="1"/>
        <v>564314.27</v>
      </c>
      <c r="J15" s="7">
        <f t="shared" si="1"/>
        <v>701395.39</v>
      </c>
      <c r="K15" s="7">
        <f t="shared" si="1"/>
        <v>866942.04</v>
      </c>
      <c r="L15" s="7">
        <f>+L13+L14</f>
        <v>8672176.38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1454261.5399999998</v>
      </c>
      <c r="C20" s="10">
        <v>1058789.57</v>
      </c>
      <c r="D20" s="10">
        <v>916296.4399999998</v>
      </c>
      <c r="E20" s="10">
        <v>292308.44000000006</v>
      </c>
      <c r="F20" s="10">
        <v>955372.77</v>
      </c>
      <c r="G20" s="10">
        <v>1387925.7500000002</v>
      </c>
      <c r="H20" s="10">
        <v>246507.27</v>
      </c>
      <c r="I20" s="10">
        <v>1065904.5199999998</v>
      </c>
      <c r="J20" s="10">
        <v>954867.52</v>
      </c>
      <c r="K20" s="10">
        <v>1241207.6699999997</v>
      </c>
      <c r="L20" s="10">
        <v>1118857.13</v>
      </c>
      <c r="M20" s="10">
        <v>638754.2500000001</v>
      </c>
      <c r="N20" s="10">
        <v>326613.21</v>
      </c>
      <c r="O20" s="10">
        <f>SUM(B20:N20)</f>
        <v>11657666.079999998</v>
      </c>
    </row>
    <row r="21" spans="1:15" ht="27" customHeight="1">
      <c r="A21" s="2" t="s">
        <v>4</v>
      </c>
      <c r="B21" s="8">
        <v>-65063.299999999996</v>
      </c>
      <c r="C21" s="8">
        <v>-66661.22</v>
      </c>
      <c r="D21" s="8">
        <v>-59435.71999999996</v>
      </c>
      <c r="E21" s="8">
        <v>-12245.76</v>
      </c>
      <c r="F21" s="8">
        <v>-39104.6</v>
      </c>
      <c r="G21" s="8">
        <v>-58366.36</v>
      </c>
      <c r="H21" s="8">
        <v>-11321.809999999998</v>
      </c>
      <c r="I21" s="8">
        <v>1402427.29</v>
      </c>
      <c r="J21" s="8">
        <v>-53805</v>
      </c>
      <c r="K21" s="8">
        <v>-43614.5</v>
      </c>
      <c r="L21" s="8">
        <v>-37921.43</v>
      </c>
      <c r="M21" s="8">
        <v>-27404.96</v>
      </c>
      <c r="N21" s="8">
        <v>-19903.85</v>
      </c>
      <c r="O21" s="8">
        <f>SUM(B21:N21)</f>
        <v>907578.78</v>
      </c>
    </row>
    <row r="22" spans="1:15" ht="27" customHeight="1">
      <c r="A22" s="6" t="s">
        <v>5</v>
      </c>
      <c r="B22" s="7">
        <f>+B20+B21</f>
        <v>1389198.2399999998</v>
      </c>
      <c r="C22" s="7">
        <f>+C20+C21</f>
        <v>992128.3500000001</v>
      </c>
      <c r="D22" s="7">
        <f aca="true" t="shared" si="2" ref="D22:O22">+D20+D21</f>
        <v>856860.7199999999</v>
      </c>
      <c r="E22" s="7">
        <f t="shared" si="2"/>
        <v>280062.68000000005</v>
      </c>
      <c r="F22" s="7">
        <f t="shared" si="2"/>
        <v>916268.17</v>
      </c>
      <c r="G22" s="7">
        <f t="shared" si="2"/>
        <v>1329559.3900000001</v>
      </c>
      <c r="H22" s="7">
        <f t="shared" si="2"/>
        <v>235185.46</v>
      </c>
      <c r="I22" s="7">
        <f t="shared" si="2"/>
        <v>2468331.8099999996</v>
      </c>
      <c r="J22" s="7">
        <f t="shared" si="2"/>
        <v>901062.52</v>
      </c>
      <c r="K22" s="7">
        <f t="shared" si="2"/>
        <v>1197593.1699999997</v>
      </c>
      <c r="L22" s="7">
        <f t="shared" si="2"/>
        <v>1080935.7</v>
      </c>
      <c r="M22" s="7">
        <f t="shared" si="2"/>
        <v>611349.2900000002</v>
      </c>
      <c r="N22" s="7">
        <f t="shared" si="2"/>
        <v>306709.36000000004</v>
      </c>
      <c r="O22" s="7">
        <f t="shared" si="2"/>
        <v>12565244.859999998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2022-06-14T19:30:06Z</dcterms:modified>
  <cp:category/>
  <cp:version/>
  <cp:contentType/>
  <cp:contentStatus/>
</cp:coreProperties>
</file>