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<sst xmlns="http://schemas.openxmlformats.org/spreadsheetml/2006/main" count="81" uniqueCount="63">
  <si>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</si>
  <si>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</si>
  <si>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</si>
  <si>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</si>
  <si>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</si>
  <si>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</si>
  <si>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</si>
  <si>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</si>
  <si>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</si>
  <si>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</si>
  <si>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</si>
  <si>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</si>
  <si>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</si>
  <si>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</si>
  <si>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</si>
  <si>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</si>
  <si>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</si>
  <si>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</si>
  <si>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</si>
  <si>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</si>
  <si>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</si>
  <si>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</si>
  <si>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</si>
  <si>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</si>
  <si>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</si>
  <si>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</si>
  <si>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</si>
  <si>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</si>
  <si>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</si>
  <si>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</si>
  <si>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</si>
  <si>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</si>
  <si>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</si>
  <si>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</si>
  <si>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</si>
  <si>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</si>
  <si>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</si>
  <si>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</si>
  <si>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</si>
  <si>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</si>
  <si>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</si>
  <si>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</si>
  <si>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</si>
  <si>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</si>
  <si>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</si>
  <si>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</si>
  <si>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</si>
  <si>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</si>
  <si>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</si>
  <si>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</si>
  <si>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</si>
  <si>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</si>
  <si>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</si>
  <si>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</si>
  <si>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</si>
  <si>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</si>
  <si>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</si>
  <si>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</si>
  <si>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</si>
  <si>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</si>
  <si>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</si>
  <si>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</si>
  <si>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06/06/22 - VENCIMENTO 13/06/22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</si>
</sst>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L14" sqref="L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1665895.27</v>
      </c>
      <c r="C6" s="10">
        <v>1579453.71</v>
      </c>
      <c r="D6" s="10">
        <v>1951790.62</v>
      </c>
      <c r="E6" s="10">
        <v>1204199.5999999999</v>
      </c>
      <c r="F6" s="10">
        <v>1205794.6800000002</v>
      </c>
      <c r="G6" s="10">
        <v>1313065.1200000003</v>
      </c>
      <c r="H6" s="10">
        <v>1187986.71</v>
      </c>
      <c r="I6" s="10">
        <v>1676124.9299999997</v>
      </c>
      <c r="J6" s="10">
        <v>577405.8300000002</v>
      </c>
      <c r="K6" s="10">
        <f>SUM(B6:J6)</f>
        <v>12361716.47</v>
      </c>
      <c r="Q6"/>
      <c r="R6"/>
    </row>
    <row r="7" spans="1:18" ht="27" customHeight="1">
      <c r="A7" s="2" t="s">
        <v>4</v>
      </c>
      <c r="B7" s="19">
        <v>-153164.28</v>
      </c>
      <c r="C7" s="19">
        <v>-103116.61</v>
      </c>
      <c r="D7" s="19">
        <v>-146324.58000000002</v>
      </c>
      <c r="E7" s="19">
        <v>-126153.48999999999</v>
      </c>
      <c r="F7" s="19">
        <v>-66690.78</v>
      </c>
      <c r="G7" s="19">
        <v>-119220.55</v>
      </c>
      <c r="H7" s="19">
        <v>-51590.43</v>
      </c>
      <c r="I7" s="19">
        <v>-121496.12</v>
      </c>
      <c r="J7" s="19">
        <v>-34168.22</v>
      </c>
      <c r="K7" s="8">
        <f>SUM(B7:J7)</f>
        <v>-921925.06</v>
      </c>
      <c r="Q7"/>
      <c r="R7"/>
    </row>
    <row r="8" spans="1:11" ht="27" customHeight="1">
      <c r="A8" s="6" t="s">
        <v>5</v>
      </c>
      <c r="B8" s="7">
        <f>B6+B7</f>
        <v>1512730.99</v>
      </c>
      <c r="C8" s="7">
        <f aca="true" t="shared" si="0" ref="C8:J8">C6+C7</f>
        <v>1476337.0999999999</v>
      </c>
      <c r="D8" s="7">
        <f t="shared" si="0"/>
        <v>1805466.04</v>
      </c>
      <c r="E8" s="7">
        <f t="shared" si="0"/>
        <v>1078046.1099999999</v>
      </c>
      <c r="F8" s="7">
        <f t="shared" si="0"/>
        <v>1139103.9000000001</v>
      </c>
      <c r="G8" s="7">
        <f t="shared" si="0"/>
        <v>1193844.5700000003</v>
      </c>
      <c r="H8" s="7">
        <f t="shared" si="0"/>
        <v>1136396.28</v>
      </c>
      <c r="I8" s="7">
        <f t="shared" si="0"/>
        <v>1554628.8099999996</v>
      </c>
      <c r="J8" s="7">
        <f t="shared" si="0"/>
        <v>543237.6100000002</v>
      </c>
      <c r="K8" s="7">
        <f>+K7+K6</f>
        <v>11439791.41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782467.87</v>
      </c>
      <c r="C13" s="10">
        <v>515054.81</v>
      </c>
      <c r="D13" s="10">
        <v>1618269.58</v>
      </c>
      <c r="E13" s="10">
        <v>1319064.93</v>
      </c>
      <c r="F13" s="10">
        <v>1416468.3199999998</v>
      </c>
      <c r="G13" s="10">
        <v>851486.9</v>
      </c>
      <c r="H13" s="10">
        <v>463123.22</v>
      </c>
      <c r="I13" s="10">
        <v>599239.5999999999</v>
      </c>
      <c r="J13" s="10">
        <v>736858.79</v>
      </c>
      <c r="K13" s="10">
        <v>917130.5800000001</v>
      </c>
      <c r="L13" s="10">
        <f>SUM(B13:K13)</f>
        <v>9219164.6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-135880.1</v>
      </c>
      <c r="C14" s="8">
        <v>-32485.809999999998</v>
      </c>
      <c r="D14" s="8">
        <v>-100916.93</v>
      </c>
      <c r="E14" s="8">
        <v>-77720.34999999999</v>
      </c>
      <c r="F14" s="8">
        <v>-73439.22</v>
      </c>
      <c r="G14" s="8">
        <v>-50122.87</v>
      </c>
      <c r="H14" s="8">
        <v>-33207.45</v>
      </c>
      <c r="I14" s="8">
        <v>-38055.79</v>
      </c>
      <c r="J14" s="8">
        <v>-37151.34</v>
      </c>
      <c r="K14" s="8">
        <v>-60449.86</v>
      </c>
      <c r="L14" s="8">
        <f>SUM(B14:K14)</f>
        <v>-639429.7199999999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646587.77</v>
      </c>
      <c r="C15" s="7">
        <f aca="true" t="shared" si="1" ref="C15:K15">C13+C14</f>
        <v>482569</v>
      </c>
      <c r="D15" s="7">
        <f t="shared" si="1"/>
        <v>1517352.6500000001</v>
      </c>
      <c r="E15" s="7">
        <f t="shared" si="1"/>
        <v>1241344.5799999998</v>
      </c>
      <c r="F15" s="7">
        <f t="shared" si="1"/>
        <v>1343029.0999999999</v>
      </c>
      <c r="G15" s="7">
        <f t="shared" si="1"/>
        <v>801364.03</v>
      </c>
      <c r="H15" s="7">
        <f t="shared" si="1"/>
        <v>429915.76999999996</v>
      </c>
      <c r="I15" s="7">
        <f t="shared" si="1"/>
        <v>561183.8099999998</v>
      </c>
      <c r="J15" s="7">
        <f t="shared" si="1"/>
        <v>699707.4500000001</v>
      </c>
      <c r="K15" s="7">
        <f t="shared" si="1"/>
        <v>856680.7200000001</v>
      </c>
      <c r="L15" s="7">
        <f>+L13+L14</f>
        <v>8579734.879999999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1447269.6099999999</v>
      </c>
      <c r="C20" s="10">
        <v>1048857.75</v>
      </c>
      <c r="D20" s="10">
        <v>905906.6000000001</v>
      </c>
      <c r="E20" s="10">
        <v>287753.99</v>
      </c>
      <c r="F20" s="10">
        <v>950769.26</v>
      </c>
      <c r="G20" s="10">
        <v>1383997.95</v>
      </c>
      <c r="H20" s="10">
        <v>240477.36</v>
      </c>
      <c r="I20" s="10">
        <v>1048645.2</v>
      </c>
      <c r="J20" s="10">
        <v>945723.61</v>
      </c>
      <c r="K20" s="10">
        <v>1229614.21</v>
      </c>
      <c r="L20" s="10">
        <v>1114563.0599999998</v>
      </c>
      <c r="M20" s="10">
        <v>633443.3500000001</v>
      </c>
      <c r="N20" s="10">
        <v>325595.34</v>
      </c>
      <c r="O20" s="10">
        <f>SUM(B20:N20)</f>
        <v>11562617.290000001</v>
      </c>
    </row>
    <row r="21" spans="1:15" ht="27" customHeight="1">
      <c r="A21" s="2" t="s">
        <v>4</v>
      </c>
      <c r="B21" s="8">
        <v>-70076.67</v>
      </c>
      <c r="C21" s="8">
        <v>-72476.25</v>
      </c>
      <c r="D21" s="8">
        <v>-55177.66</v>
      </c>
      <c r="E21" s="8">
        <v>-12483.61</v>
      </c>
      <c r="F21" s="8">
        <v>-46166.6</v>
      </c>
      <c r="G21" s="8">
        <v>-64930.29</v>
      </c>
      <c r="H21" s="8">
        <v>-12051.09</v>
      </c>
      <c r="I21" s="8">
        <v>-821297.8099999999</v>
      </c>
      <c r="J21" s="8">
        <v>-56702.83</v>
      </c>
      <c r="K21" s="8">
        <v>-47880.73</v>
      </c>
      <c r="L21" s="8">
        <v>-41764.4</v>
      </c>
      <c r="M21" s="8">
        <v>-29239.760000000002</v>
      </c>
      <c r="N21" s="8">
        <v>-21257.33</v>
      </c>
      <c r="O21" s="8">
        <f>SUM(B21:N21)</f>
        <v>-1351505.03</v>
      </c>
    </row>
    <row r="22" spans="1:15" ht="27" customHeight="1">
      <c r="A22" s="6" t="s">
        <v>5</v>
      </c>
      <c r="B22" s="7">
        <f>+B20+B21</f>
        <v>1377192.94</v>
      </c>
      <c r="C22" s="7">
        <f>+C20+C21</f>
        <v>976381.5</v>
      </c>
      <c r="D22" s="7">
        <f aca="true" t="shared" si="2" ref="D22:O22">+D20+D21</f>
        <v>850728.9400000001</v>
      </c>
      <c r="E22" s="7">
        <f t="shared" si="2"/>
        <v>275270.38</v>
      </c>
      <c r="F22" s="7">
        <f t="shared" si="2"/>
        <v>904602.66</v>
      </c>
      <c r="G22" s="7">
        <f t="shared" si="2"/>
        <v>1319067.66</v>
      </c>
      <c r="H22" s="7">
        <f t="shared" si="2"/>
        <v>228426.27</v>
      </c>
      <c r="I22" s="7">
        <f t="shared" si="2"/>
        <v>227347.39</v>
      </c>
      <c r="J22" s="7">
        <f t="shared" si="2"/>
        <v>889020.78</v>
      </c>
      <c r="K22" s="7">
        <f t="shared" si="2"/>
        <v>1181733.48</v>
      </c>
      <c r="L22" s="7">
        <f t="shared" si="2"/>
        <v>1072798.66</v>
      </c>
      <c r="M22" s="7">
        <f t="shared" si="2"/>
        <v>604203.5900000001</v>
      </c>
      <c r="N22" s="7">
        <f t="shared" si="2"/>
        <v>304338.01</v>
      </c>
      <c r="O22" s="7">
        <f t="shared" si="2"/>
        <v>10211112.260000002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2022-06-10T18:46:13Z</dcterms:modified>
  <cp:category/>
  <cp:version/>
  <cp:contentType/>
  <cp:contentStatus/>
</cp:coreProperties>
</file>