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<sst xmlns="http://schemas.openxmlformats.org/spreadsheetml/2006/main" count="81" uniqueCount="63">
  <si>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</si>
  <si>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</si>
  <si>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</si>
  <si>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</si>
  <si>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</si>
  <si>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</si>
  <si>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</si>
  <si>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</si>
  <si>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</si>
  <si>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</si>
  <si>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</si>
  <si>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</si>
  <si>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</si>
  <si>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</si>
  <si>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</si>
  <si>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</si>
  <si>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</si>
  <si>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</si>
  <si>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</si>
  <si>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</si>
  <si>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</si>
  <si>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</si>
  <si>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</si>
  <si>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</si>
  <si>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</si>
  <si>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</si>
  <si>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</si>
  <si>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</si>
  <si>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</si>
  <si>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</si>
  <si>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</si>
  <si>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</si>
  <si>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</si>
  <si>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</si>
  <si>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</si>
  <si>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</si>
  <si>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</si>
  <si>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</si>
  <si>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</si>
  <si>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</si>
  <si>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</si>
  <si>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</si>
  <si>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</si>
  <si>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</si>
  <si>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</si>
  <si>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</si>
  <si>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</si>
  <si>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</si>
  <si>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</si>
  <si>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</si>
  <si>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</si>
  <si>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</si>
  <si>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</si>
  <si>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</si>
  <si>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</si>
  <si>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</si>
  <si>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</si>
  <si>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</si>
  <si>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</si>
  <si>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</si>
  <si>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</si>
  <si>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</si>
  <si>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05/06/22 - VENCIMENTO 10/06/22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</si>
</sst>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469181.10000000003</v>
      </c>
      <c r="C6" s="10">
        <v>408802.81</v>
      </c>
      <c r="D6" s="10">
        <v>592543.6599999999</v>
      </c>
      <c r="E6" s="10">
        <v>313168.57</v>
      </c>
      <c r="F6" s="10">
        <v>425555.37000000005</v>
      </c>
      <c r="G6" s="10">
        <v>451090.54000000004</v>
      </c>
      <c r="H6" s="10">
        <v>422969.31999999995</v>
      </c>
      <c r="I6" s="10">
        <v>541923.13</v>
      </c>
      <c r="J6" s="10">
        <v>133427.74000000002</v>
      </c>
      <c r="K6" s="10">
        <f>SUM(B6:J6)</f>
        <v>3758662.2399999998</v>
      </c>
      <c r="Q6"/>
      <c r="R6"/>
    </row>
    <row r="7" spans="1:18" ht="27" customHeight="1">
      <c r="A7" s="2" t="s">
        <v>4</v>
      </c>
      <c r="B7" s="19">
        <v>-41984.63</v>
      </c>
      <c r="C7" s="19">
        <v>-37420.4</v>
      </c>
      <c r="D7" s="19">
        <v>-467062.19</v>
      </c>
      <c r="E7" s="19">
        <v>-232046.74</v>
      </c>
      <c r="F7" s="19">
        <v>-32670.309999999998</v>
      </c>
      <c r="G7" s="19">
        <v>-23294.15</v>
      </c>
      <c r="H7" s="19">
        <v>-336424.77</v>
      </c>
      <c r="I7" s="19">
        <v>-46330.72</v>
      </c>
      <c r="J7" s="19">
        <v>-13465.75</v>
      </c>
      <c r="K7" s="8">
        <f>SUM(B7:J7)</f>
        <v>-1230699.66</v>
      </c>
      <c r="Q7"/>
      <c r="R7"/>
    </row>
    <row r="8" spans="1:11" ht="27" customHeight="1">
      <c r="A8" s="6" t="s">
        <v>5</v>
      </c>
      <c r="B8" s="7">
        <f>B6+B7</f>
        <v>427196.47000000003</v>
      </c>
      <c r="C8" s="7">
        <f aca="true" t="shared" si="0" ref="C8:J8">C6+C7</f>
        <v>371382.41</v>
      </c>
      <c r="D8" s="7">
        <f t="shared" si="0"/>
        <v>125481.46999999991</v>
      </c>
      <c r="E8" s="7">
        <f t="shared" si="0"/>
        <v>81121.83000000002</v>
      </c>
      <c r="F8" s="7">
        <f t="shared" si="0"/>
        <v>392885.06000000006</v>
      </c>
      <c r="G8" s="7">
        <f t="shared" si="0"/>
        <v>427796.39</v>
      </c>
      <c r="H8" s="7">
        <f t="shared" si="0"/>
        <v>86544.54999999993</v>
      </c>
      <c r="I8" s="7">
        <f t="shared" si="0"/>
        <v>495592.41000000003</v>
      </c>
      <c r="J8" s="7">
        <f t="shared" si="0"/>
        <v>119961.99000000002</v>
      </c>
      <c r="K8" s="7">
        <f>+K7+K6</f>
        <v>2527962.58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186383.38</v>
      </c>
      <c r="C13" s="10">
        <v>146041.61000000002</v>
      </c>
      <c r="D13" s="10">
        <v>489886.35</v>
      </c>
      <c r="E13" s="10">
        <v>437122.9</v>
      </c>
      <c r="F13" s="10">
        <v>467370.74999999994</v>
      </c>
      <c r="G13" s="10">
        <v>206295.56000000003</v>
      </c>
      <c r="H13" s="10">
        <v>138952.74000000002</v>
      </c>
      <c r="I13" s="10">
        <v>188132.18000000002</v>
      </c>
      <c r="J13" s="10">
        <v>156713.01000000004</v>
      </c>
      <c r="K13" s="10">
        <v>297272.12</v>
      </c>
      <c r="L13" s="10">
        <f>SUM(B13:K13)</f>
        <v>2714170.6000000006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-114619.59</v>
      </c>
      <c r="C14" s="8">
        <v>-13232.990000000002</v>
      </c>
      <c r="D14" s="8">
        <v>-44121.45</v>
      </c>
      <c r="E14" s="8">
        <v>-340060.77999999997</v>
      </c>
      <c r="F14" s="8">
        <v>-38280.69</v>
      </c>
      <c r="G14" s="8">
        <v>-162642.02</v>
      </c>
      <c r="H14" s="8">
        <v>-19811.12</v>
      </c>
      <c r="I14" s="8">
        <v>-13646.97</v>
      </c>
      <c r="J14" s="8">
        <v>-10229.66</v>
      </c>
      <c r="K14" s="8">
        <v>-26142.199999999997</v>
      </c>
      <c r="L14" s="8">
        <f>SUM(B14:K14)</f>
        <v>-782787.47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71763.79000000001</v>
      </c>
      <c r="C15" s="7">
        <f aca="true" t="shared" si="1" ref="C15:K15">C13+C14</f>
        <v>132808.62000000002</v>
      </c>
      <c r="D15" s="7">
        <f t="shared" si="1"/>
        <v>445764.89999999997</v>
      </c>
      <c r="E15" s="7">
        <f t="shared" si="1"/>
        <v>97062.12000000005</v>
      </c>
      <c r="F15" s="7">
        <f t="shared" si="1"/>
        <v>429090.05999999994</v>
      </c>
      <c r="G15" s="7">
        <f t="shared" si="1"/>
        <v>43653.54000000004</v>
      </c>
      <c r="H15" s="7">
        <f t="shared" si="1"/>
        <v>119141.62000000002</v>
      </c>
      <c r="I15" s="7">
        <f t="shared" si="1"/>
        <v>174485.21000000002</v>
      </c>
      <c r="J15" s="7">
        <f t="shared" si="1"/>
        <v>146483.35000000003</v>
      </c>
      <c r="K15" s="7">
        <f t="shared" si="1"/>
        <v>271129.92</v>
      </c>
      <c r="L15" s="7">
        <f>+L13+L14</f>
        <v>1931383.1300000006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567055.86</v>
      </c>
      <c r="C20" s="10">
        <v>403935.75999999995</v>
      </c>
      <c r="D20" s="10">
        <v>385332.19999999995</v>
      </c>
      <c r="E20" s="10">
        <v>107346.72</v>
      </c>
      <c r="F20" s="10">
        <v>367741.53</v>
      </c>
      <c r="G20" s="10">
        <v>487494.81</v>
      </c>
      <c r="H20" s="10">
        <v>88793.58</v>
      </c>
      <c r="I20" s="10">
        <v>380750.99</v>
      </c>
      <c r="J20" s="10">
        <v>359666.28</v>
      </c>
      <c r="K20" s="10">
        <v>508527.56</v>
      </c>
      <c r="L20" s="10">
        <v>459441.37000000005</v>
      </c>
      <c r="M20" s="10">
        <v>222370.06</v>
      </c>
      <c r="N20" s="10">
        <v>101351.04000000001</v>
      </c>
      <c r="O20" s="10">
        <f>SUM(B20:N20)</f>
        <v>4439807.760000001</v>
      </c>
    </row>
    <row r="21" spans="1:15" ht="27" customHeight="1">
      <c r="A21" s="2" t="s">
        <v>4</v>
      </c>
      <c r="B21" s="8">
        <v>-412554.04</v>
      </c>
      <c r="C21" s="8">
        <v>-312334.96</v>
      </c>
      <c r="D21" s="8">
        <v>-275770.89</v>
      </c>
      <c r="E21" s="8">
        <v>-6163.53</v>
      </c>
      <c r="F21" s="8">
        <v>-278543.89</v>
      </c>
      <c r="G21" s="8">
        <v>-36255.64</v>
      </c>
      <c r="H21" s="8">
        <v>-57032.9</v>
      </c>
      <c r="I21" s="8">
        <v>-273570.52</v>
      </c>
      <c r="J21" s="8">
        <v>-30656.07</v>
      </c>
      <c r="K21" s="8">
        <v>-392187.60000000003</v>
      </c>
      <c r="L21" s="8">
        <v>-340940.03</v>
      </c>
      <c r="M21" s="8">
        <v>-13549.36</v>
      </c>
      <c r="N21" s="8">
        <v>-7570.54</v>
      </c>
      <c r="O21" s="8">
        <f>SUM(B21:N21)</f>
        <v>-2437129.97</v>
      </c>
    </row>
    <row r="22" spans="1:15" ht="27" customHeight="1">
      <c r="A22" s="6" t="s">
        <v>5</v>
      </c>
      <c r="B22" s="7">
        <f>+B20+B21</f>
        <v>154501.82</v>
      </c>
      <c r="C22" s="7">
        <f>+C20+C21</f>
        <v>91600.79999999993</v>
      </c>
      <c r="D22" s="7">
        <f aca="true" t="shared" si="2" ref="D22:O22">+D20+D21</f>
        <v>109561.30999999994</v>
      </c>
      <c r="E22" s="7">
        <f t="shared" si="2"/>
        <v>101183.19</v>
      </c>
      <c r="F22" s="7">
        <f t="shared" si="2"/>
        <v>89197.64000000001</v>
      </c>
      <c r="G22" s="7">
        <f t="shared" si="2"/>
        <v>451239.17</v>
      </c>
      <c r="H22" s="7">
        <f t="shared" si="2"/>
        <v>31760.68</v>
      </c>
      <c r="I22" s="7">
        <f t="shared" si="2"/>
        <v>107180.46999999997</v>
      </c>
      <c r="J22" s="7">
        <f t="shared" si="2"/>
        <v>329010.21</v>
      </c>
      <c r="K22" s="7">
        <f t="shared" si="2"/>
        <v>116339.95999999996</v>
      </c>
      <c r="L22" s="7">
        <f t="shared" si="2"/>
        <v>118501.34000000003</v>
      </c>
      <c r="M22" s="7">
        <f t="shared" si="2"/>
        <v>208820.7</v>
      </c>
      <c r="N22" s="7">
        <f t="shared" si="2"/>
        <v>93780.50000000001</v>
      </c>
      <c r="O22" s="7">
        <f t="shared" si="2"/>
        <v>2002677.7900000005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2022-06-10T12:14:17Z</dcterms:modified>
  <cp:category/>
  <cp:version/>
  <cp:contentType/>
  <cp:contentStatus/>
</cp:coreProperties>
</file>