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<sst xmlns="http://schemas.openxmlformats.org/spreadsheetml/2006/main" count="81" uniqueCount="63">
  <si>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</si>
  <si>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</si>
  <si>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</si>
  <si>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</si>
  <si>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</si>
  <si>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</si>
  <si>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</si>
  <si>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</si>
  <si>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</si>
  <si>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</si>
  <si>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</si>
  <si>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</si>
  <si>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</si>
  <si>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</si>
  <si>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</si>
  <si>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</si>
  <si>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</si>
  <si>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</si>
  <si>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</si>
  <si>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</si>
  <si>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</si>
  <si>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</si>
  <si>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</si>
  <si>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</si>
  <si>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</si>
  <si>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</si>
  <si>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</si>
  <si>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</si>
  <si>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</si>
  <si>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</si>
  <si>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</si>
  <si>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</si>
  <si>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</si>
  <si>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</si>
  <si>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</si>
  <si>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</si>
  <si>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</si>
  <si>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</si>
  <si>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</si>
  <si>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</si>
  <si>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</si>
  <si>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</si>
  <si>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</si>
  <si>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</si>
  <si>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</si>
  <si>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</si>
  <si>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</si>
  <si>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</si>
  <si>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</si>
  <si>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</si>
  <si>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</si>
  <si>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</si>
  <si>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</si>
  <si>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</si>
  <si>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</si>
  <si>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</si>
  <si>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</si>
  <si>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</si>
  <si>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</si>
  <si>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</si>
  <si>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</si>
  <si>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</si>
  <si>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04/06/22 - VENCIMENTO 10/06/22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</si>
</sst>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899866.1299999999</v>
      </c>
      <c r="C6" s="10">
        <v>868360.78</v>
      </c>
      <c r="D6" s="10">
        <v>1208797.1699999997</v>
      </c>
      <c r="E6" s="10">
        <v>651789.18</v>
      </c>
      <c r="F6" s="10">
        <v>722527.58</v>
      </c>
      <c r="G6" s="10">
        <v>861573.86</v>
      </c>
      <c r="H6" s="10">
        <v>737856.2899999999</v>
      </c>
      <c r="I6" s="10">
        <v>965279.04</v>
      </c>
      <c r="J6" s="10">
        <v>243598.69</v>
      </c>
      <c r="K6" s="10">
        <f>SUM(B6:J6)</f>
        <v>7159648.720000001</v>
      </c>
      <c r="Q6"/>
      <c r="R6"/>
    </row>
    <row r="7" spans="1:18" ht="27" customHeight="1">
      <c r="A7" s="2" t="s">
        <v>4</v>
      </c>
      <c r="B7" s="19">
        <v>-65786.09</v>
      </c>
      <c r="C7" s="19">
        <v>-71341.38</v>
      </c>
      <c r="D7" s="19">
        <v>-969985.46</v>
      </c>
      <c r="E7" s="19">
        <v>-494055.93</v>
      </c>
      <c r="F7" s="19">
        <v>-48431.64</v>
      </c>
      <c r="G7" s="19">
        <v>-33547.1</v>
      </c>
      <c r="H7" s="19">
        <v>-606757.7899999999</v>
      </c>
      <c r="I7" s="19">
        <v>-69373.28</v>
      </c>
      <c r="J7" s="19">
        <v>-16566.84</v>
      </c>
      <c r="K7" s="8">
        <f>SUM(B7:J7)</f>
        <v>-2375845.5099999993</v>
      </c>
      <c r="Q7"/>
      <c r="R7"/>
    </row>
    <row r="8" spans="1:11" ht="27" customHeight="1">
      <c r="A8" s="6" t="s">
        <v>5</v>
      </c>
      <c r="B8" s="7">
        <f>B6+B7</f>
        <v>834080.0399999999</v>
      </c>
      <c r="C8" s="7">
        <f aca="true" t="shared" si="0" ref="C8:J8">C6+C7</f>
        <v>797019.4</v>
      </c>
      <c r="D8" s="7">
        <f t="shared" si="0"/>
        <v>238811.70999999973</v>
      </c>
      <c r="E8" s="7">
        <f t="shared" si="0"/>
        <v>157733.25000000006</v>
      </c>
      <c r="F8" s="7">
        <f t="shared" si="0"/>
        <v>674095.94</v>
      </c>
      <c r="G8" s="7">
        <f t="shared" si="0"/>
        <v>828026.76</v>
      </c>
      <c r="H8" s="7">
        <f t="shared" si="0"/>
        <v>131098.5</v>
      </c>
      <c r="I8" s="7">
        <f t="shared" si="0"/>
        <v>895905.76</v>
      </c>
      <c r="J8" s="7">
        <f t="shared" si="0"/>
        <v>227031.85</v>
      </c>
      <c r="K8" s="7">
        <f>+K7+K6</f>
        <v>4783803.210000001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419130.09</v>
      </c>
      <c r="C13" s="10">
        <v>289309.73</v>
      </c>
      <c r="D13" s="10">
        <v>975960.6000000001</v>
      </c>
      <c r="E13" s="10">
        <v>816046.86</v>
      </c>
      <c r="F13" s="10">
        <v>839364.87</v>
      </c>
      <c r="G13" s="10">
        <v>417147.10000000003</v>
      </c>
      <c r="H13" s="10">
        <v>221969.48000000004</v>
      </c>
      <c r="I13" s="10">
        <v>346645.45</v>
      </c>
      <c r="J13" s="10">
        <v>290745</v>
      </c>
      <c r="K13" s="10">
        <v>532728.39</v>
      </c>
      <c r="L13" s="10">
        <f>SUM(B13:K13)</f>
        <v>5149047.57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-359362.56999999995</v>
      </c>
      <c r="C14" s="8">
        <v>-23386.52000000002</v>
      </c>
      <c r="D14" s="8">
        <v>-74710.53000000003</v>
      </c>
      <c r="E14" s="8">
        <v>-666787.41</v>
      </c>
      <c r="F14" s="8">
        <v>-54185.640000000014</v>
      </c>
      <c r="G14" s="8">
        <v>-328072.16</v>
      </c>
      <c r="H14" s="8">
        <v>-22798.53</v>
      </c>
      <c r="I14" s="8">
        <v>-19354.630000000005</v>
      </c>
      <c r="J14" s="8">
        <v>-17098.919999999984</v>
      </c>
      <c r="K14" s="8">
        <v>-41243.76000000001</v>
      </c>
      <c r="L14" s="8">
        <f>SUM(B14:K14)</f>
        <v>-1607000.6699999997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59767.52000000008</v>
      </c>
      <c r="C15" s="7">
        <f aca="true" t="shared" si="1" ref="C15:K15">+C13+C14</f>
        <v>265923.20999999996</v>
      </c>
      <c r="D15" s="7">
        <f t="shared" si="1"/>
        <v>901250.0700000001</v>
      </c>
      <c r="E15" s="7">
        <f t="shared" si="1"/>
        <v>149259.44999999995</v>
      </c>
      <c r="F15" s="7">
        <f t="shared" si="1"/>
        <v>785179.23</v>
      </c>
      <c r="G15" s="7">
        <f t="shared" si="1"/>
        <v>89074.94000000006</v>
      </c>
      <c r="H15" s="7">
        <f t="shared" si="1"/>
        <v>199170.95000000004</v>
      </c>
      <c r="I15" s="7">
        <f t="shared" si="1"/>
        <v>327290.82</v>
      </c>
      <c r="J15" s="7">
        <f t="shared" si="1"/>
        <v>273646.08</v>
      </c>
      <c r="K15" s="7">
        <f t="shared" si="1"/>
        <v>491484.63</v>
      </c>
      <c r="L15" s="7">
        <f>+L13+L14</f>
        <v>3542046.9000000004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1014704.9400000001</v>
      </c>
      <c r="C20" s="10">
        <v>719124.2800000001</v>
      </c>
      <c r="D20" s="10">
        <v>697819.7</v>
      </c>
      <c r="E20" s="10">
        <v>200404.46000000002</v>
      </c>
      <c r="F20" s="10">
        <v>630359.0700000001</v>
      </c>
      <c r="G20" s="10">
        <v>871425.97</v>
      </c>
      <c r="H20" s="10">
        <v>168566.18</v>
      </c>
      <c r="I20" s="10">
        <v>703143.1599999999</v>
      </c>
      <c r="J20" s="10">
        <v>629069.32</v>
      </c>
      <c r="K20" s="10">
        <v>821674.57</v>
      </c>
      <c r="L20" s="10">
        <v>757578.74</v>
      </c>
      <c r="M20" s="10">
        <v>388615.68000000005</v>
      </c>
      <c r="N20" s="10">
        <v>196310.97000000003</v>
      </c>
      <c r="O20" s="10">
        <f>SUM(B20:N20)</f>
        <v>7798797.04</v>
      </c>
    </row>
    <row r="21" spans="1:15" ht="27" customHeight="1">
      <c r="A21" s="2" t="s">
        <v>4</v>
      </c>
      <c r="B21" s="8">
        <v>-764049.01</v>
      </c>
      <c r="C21" s="8">
        <v>-567905.4299999999</v>
      </c>
      <c r="D21" s="8">
        <v>-464130.66</v>
      </c>
      <c r="E21" s="8">
        <v>-10656.84</v>
      </c>
      <c r="F21" s="8">
        <v>-496114.26999999996</v>
      </c>
      <c r="G21" s="8">
        <v>-52644.729999999996</v>
      </c>
      <c r="H21" s="8">
        <v>-117333.23999999999</v>
      </c>
      <c r="I21" s="8">
        <v>-559200.95</v>
      </c>
      <c r="J21" s="8">
        <v>-46954.44</v>
      </c>
      <c r="K21" s="8">
        <v>-653028.49</v>
      </c>
      <c r="L21" s="8">
        <v>-610502.1</v>
      </c>
      <c r="M21" s="8">
        <v>-20295.42</v>
      </c>
      <c r="N21" s="8">
        <v>-15818.05</v>
      </c>
      <c r="O21" s="8">
        <f>SUM(B21:N21)</f>
        <v>-4378633.629999999</v>
      </c>
    </row>
    <row r="22" spans="1:15" ht="27" customHeight="1">
      <c r="A22" s="6" t="s">
        <v>5</v>
      </c>
      <c r="B22" s="7">
        <f>+B20+B21</f>
        <v>250655.93000000005</v>
      </c>
      <c r="C22" s="7">
        <f>+C20+C21</f>
        <v>151218.8500000002</v>
      </c>
      <c r="D22" s="7">
        <f aca="true" t="shared" si="2" ref="D22:O22">+D20+D21</f>
        <v>233689.03999999998</v>
      </c>
      <c r="E22" s="7">
        <f t="shared" si="2"/>
        <v>189747.62000000002</v>
      </c>
      <c r="F22" s="7">
        <f t="shared" si="2"/>
        <v>134244.8000000001</v>
      </c>
      <c r="G22" s="7">
        <f t="shared" si="2"/>
        <v>818781.24</v>
      </c>
      <c r="H22" s="7">
        <f t="shared" si="2"/>
        <v>51232.94</v>
      </c>
      <c r="I22" s="7">
        <f t="shared" si="2"/>
        <v>143942.20999999996</v>
      </c>
      <c r="J22" s="7">
        <f t="shared" si="2"/>
        <v>582114.8799999999</v>
      </c>
      <c r="K22" s="7">
        <f t="shared" si="2"/>
        <v>168646.07999999996</v>
      </c>
      <c r="L22" s="7">
        <f t="shared" si="2"/>
        <v>147076.64</v>
      </c>
      <c r="M22" s="7">
        <f t="shared" si="2"/>
        <v>368320.26000000007</v>
      </c>
      <c r="N22" s="7">
        <f t="shared" si="2"/>
        <v>180492.92000000004</v>
      </c>
      <c r="O22" s="7">
        <f t="shared" si="2"/>
        <v>3420163.410000001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2022-06-10T11:59:02Z</dcterms:modified>
  <cp:category/>
  <cp:version/>
  <cp:contentType/>
  <cp:contentStatus/>
</cp:coreProperties>
</file>