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<sst xmlns="http://schemas.openxmlformats.org/spreadsheetml/2006/main" count="81" uniqueCount="63">
  <si>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</si>
  <si>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</si>
  <si>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</si>
  <si>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</si>
  <si>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</si>
  <si>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</si>
  <si>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</si>
  <si>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</si>
  <si>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</si>
  <si>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</si>
  <si>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</si>
  <si>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</si>
  <si>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</si>
  <si>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</si>
  <si>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</si>
  <si>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</si>
  <si>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</si>
  <si>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</si>
  <si>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</si>
  <si>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</si>
  <si>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</si>
  <si>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</si>
  <si>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</si>
  <si>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</si>
  <si>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</si>
  <si>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</si>
  <si>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</si>
  <si>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</si>
  <si>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</si>
  <si>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</si>
  <si>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</si>
  <si>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</si>
  <si>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</si>
  <si>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</si>
  <si>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</si>
  <si>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</si>
  <si>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</si>
  <si>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</si>
  <si>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</si>
  <si>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</si>
  <si>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</si>
  <si>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</si>
  <si>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</si>
  <si>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</si>
  <si>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</si>
  <si>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</si>
  <si>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</si>
  <si>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</si>
  <si>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</si>
  <si>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</si>
  <si>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</si>
  <si>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</si>
  <si>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</si>
  <si>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</si>
  <si>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</si>
  <si>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</si>
  <si>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</si>
  <si>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</si>
  <si>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</si>
  <si>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</si>
  <si>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</si>
  <si>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</si>
  <si>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03/06/22 - VENCIMENTO 10/06/22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</si>
</sst>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M28" sqref="M2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1673669.1</v>
      </c>
      <c r="C6" s="10">
        <v>1586462.0899999999</v>
      </c>
      <c r="D6" s="10">
        <v>1961945.79</v>
      </c>
      <c r="E6" s="10">
        <v>1197709.74</v>
      </c>
      <c r="F6" s="10">
        <v>1208887.86</v>
      </c>
      <c r="G6" s="10">
        <v>1323743.8900000004</v>
      </c>
      <c r="H6" s="10">
        <v>1217418.8599999999</v>
      </c>
      <c r="I6" s="10">
        <v>1685440.3299999998</v>
      </c>
      <c r="J6" s="10">
        <v>581755.5900000001</v>
      </c>
      <c r="K6" s="10">
        <f>SUM(B6:J6)</f>
        <v>12437033.25</v>
      </c>
      <c r="Q6"/>
      <c r="R6"/>
    </row>
    <row r="7" spans="1:18" ht="27" customHeight="1">
      <c r="A7" s="2" t="s">
        <v>4</v>
      </c>
      <c r="B7" s="19">
        <v>-157866.09000000003</v>
      </c>
      <c r="C7" s="19">
        <v>-98412.24</v>
      </c>
      <c r="D7" s="19">
        <v>-141253.91000000003</v>
      </c>
      <c r="E7" s="19">
        <v>-134561.2</v>
      </c>
      <c r="F7" s="19">
        <v>-73164.63</v>
      </c>
      <c r="G7" s="19">
        <v>-146810.15</v>
      </c>
      <c r="H7" s="19">
        <v>-54477.31</v>
      </c>
      <c r="I7" s="19">
        <v>-124526.07</v>
      </c>
      <c r="J7" s="19">
        <v>-35147.75</v>
      </c>
      <c r="K7" s="8">
        <f>SUM(B7:J7)</f>
        <v>-966219.3500000001</v>
      </c>
      <c r="Q7"/>
      <c r="R7"/>
    </row>
    <row r="8" spans="1:11" ht="27" customHeight="1">
      <c r="A8" s="6" t="s">
        <v>5</v>
      </c>
      <c r="B8" s="7">
        <f>B6+B7</f>
        <v>1515803.01</v>
      </c>
      <c r="C8" s="7">
        <f aca="true" t="shared" si="0" ref="C8:J8">C6+C7</f>
        <v>1488049.8499999999</v>
      </c>
      <c r="D8" s="7">
        <f t="shared" si="0"/>
        <v>1820691.88</v>
      </c>
      <c r="E8" s="7">
        <f t="shared" si="0"/>
        <v>1063148.54</v>
      </c>
      <c r="F8" s="7">
        <f t="shared" si="0"/>
        <v>1135723.23</v>
      </c>
      <c r="G8" s="7">
        <f t="shared" si="0"/>
        <v>1176933.7400000005</v>
      </c>
      <c r="H8" s="7">
        <f t="shared" si="0"/>
        <v>1162941.5499999998</v>
      </c>
      <c r="I8" s="7">
        <f t="shared" si="0"/>
        <v>1560914.2599999998</v>
      </c>
      <c r="J8" s="7">
        <f t="shared" si="0"/>
        <v>546607.8400000001</v>
      </c>
      <c r="K8" s="7">
        <f>+K7+K6</f>
        <v>11470813.9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783065.93</v>
      </c>
      <c r="C13" s="10">
        <v>515364.26000000007</v>
      </c>
      <c r="D13" s="10">
        <v>1631272.33</v>
      </c>
      <c r="E13" s="10">
        <v>1337050.7</v>
      </c>
      <c r="F13" s="10">
        <v>1418197.67</v>
      </c>
      <c r="G13" s="10">
        <v>850456.0099999999</v>
      </c>
      <c r="H13" s="10">
        <v>463869.06</v>
      </c>
      <c r="I13" s="10">
        <v>602926.37</v>
      </c>
      <c r="J13" s="10">
        <v>738501.3000000002</v>
      </c>
      <c r="K13" s="10">
        <v>926611.2499999999</v>
      </c>
      <c r="L13" s="10">
        <f>SUM(B13:K13)</f>
        <v>9267314.879999999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-783065.93</v>
      </c>
      <c r="C14" s="8">
        <v>-34363.48999999999</v>
      </c>
      <c r="D14" s="8">
        <v>-96232.69999999995</v>
      </c>
      <c r="E14" s="8">
        <v>-73814.06000000006</v>
      </c>
      <c r="F14" s="8">
        <v>-69695.67999999993</v>
      </c>
      <c r="G14" s="8">
        <v>-49393.32999999996</v>
      </c>
      <c r="H14" s="8">
        <v>-34816.159999999974</v>
      </c>
      <c r="I14" s="8">
        <v>-40135.93000000005</v>
      </c>
      <c r="J14" s="8">
        <v>-37114.369999999995</v>
      </c>
      <c r="K14" s="8">
        <v>-58977.630000000005</v>
      </c>
      <c r="L14" s="8">
        <f>SUM(B14:K14)</f>
        <v>-1277609.2799999998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481000.7700000001</v>
      </c>
      <c r="D15" s="7">
        <f t="shared" si="1"/>
        <v>1535039.6300000001</v>
      </c>
      <c r="E15" s="7">
        <f t="shared" si="1"/>
        <v>1263236.64</v>
      </c>
      <c r="F15" s="7">
        <f t="shared" si="1"/>
        <v>1348501.99</v>
      </c>
      <c r="G15" s="7">
        <f t="shared" si="1"/>
        <v>801062.6799999999</v>
      </c>
      <c r="H15" s="7">
        <f t="shared" si="1"/>
        <v>429052.9</v>
      </c>
      <c r="I15" s="7">
        <f t="shared" si="1"/>
        <v>562790.44</v>
      </c>
      <c r="J15" s="7">
        <f t="shared" si="1"/>
        <v>701386.9300000002</v>
      </c>
      <c r="K15" s="7">
        <f t="shared" si="1"/>
        <v>867633.6199999999</v>
      </c>
      <c r="L15" s="7">
        <f>+L13+L14</f>
        <v>7989705.6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1449774.4499999997</v>
      </c>
      <c r="C20" s="10">
        <v>1073067.53</v>
      </c>
      <c r="D20" s="10">
        <v>899333.4999999999</v>
      </c>
      <c r="E20" s="10">
        <v>289639.49</v>
      </c>
      <c r="F20" s="10">
        <v>962849.85</v>
      </c>
      <c r="G20" s="10">
        <v>1388336.73</v>
      </c>
      <c r="H20" s="10">
        <v>242802.23</v>
      </c>
      <c r="I20" s="10">
        <v>1060789.4</v>
      </c>
      <c r="J20" s="10">
        <v>954653.61</v>
      </c>
      <c r="K20" s="10">
        <v>1225675.1300000001</v>
      </c>
      <c r="L20" s="10">
        <v>1126356.9899999998</v>
      </c>
      <c r="M20" s="10">
        <v>638511.4900000001</v>
      </c>
      <c r="N20" s="10">
        <v>327099.82999999996</v>
      </c>
      <c r="O20" s="10">
        <f>SUM(B20:N20)</f>
        <v>11638890.23</v>
      </c>
    </row>
    <row r="21" spans="1:15" ht="27" customHeight="1">
      <c r="A21" s="2" t="s">
        <v>4</v>
      </c>
      <c r="B21" s="8">
        <v>-65387.13</v>
      </c>
      <c r="C21" s="8">
        <v>-70317.67</v>
      </c>
      <c r="D21" s="8">
        <v>-85135.75999999998</v>
      </c>
      <c r="E21" s="8">
        <v>-10582.81</v>
      </c>
      <c r="F21" s="8">
        <v>-56132.15999999999</v>
      </c>
      <c r="G21" s="8">
        <v>-62923.78</v>
      </c>
      <c r="H21" s="8">
        <v>-10773.52</v>
      </c>
      <c r="I21" s="8">
        <v>-75168.14</v>
      </c>
      <c r="J21" s="8">
        <v>-53158.200000000004</v>
      </c>
      <c r="K21" s="8">
        <v>-44553.42</v>
      </c>
      <c r="L21" s="8">
        <v>-39000.33</v>
      </c>
      <c r="M21" s="8">
        <v>-28465.36</v>
      </c>
      <c r="N21" s="8">
        <v>-21290.78</v>
      </c>
      <c r="O21" s="8">
        <f>SUM(B21:N21)</f>
        <v>-622889.0599999999</v>
      </c>
    </row>
    <row r="22" spans="1:15" ht="27" customHeight="1">
      <c r="A22" s="6" t="s">
        <v>5</v>
      </c>
      <c r="B22" s="7">
        <f>+B20+B21</f>
        <v>1384387.3199999998</v>
      </c>
      <c r="C22" s="7">
        <f>+C20+C21</f>
        <v>1002749.86</v>
      </c>
      <c r="D22" s="7">
        <f aca="true" t="shared" si="2" ref="D22:O22">+D20+D21</f>
        <v>814197.7399999999</v>
      </c>
      <c r="E22" s="7">
        <f t="shared" si="2"/>
        <v>279056.68</v>
      </c>
      <c r="F22" s="7">
        <f t="shared" si="2"/>
        <v>906717.69</v>
      </c>
      <c r="G22" s="7">
        <f t="shared" si="2"/>
        <v>1325412.95</v>
      </c>
      <c r="H22" s="7">
        <f t="shared" si="2"/>
        <v>232028.71000000002</v>
      </c>
      <c r="I22" s="7">
        <f t="shared" si="2"/>
        <v>985621.2599999999</v>
      </c>
      <c r="J22" s="7">
        <f t="shared" si="2"/>
        <v>901495.41</v>
      </c>
      <c r="K22" s="7">
        <f t="shared" si="2"/>
        <v>1181121.7100000002</v>
      </c>
      <c r="L22" s="7">
        <f t="shared" si="2"/>
        <v>1087356.6599999997</v>
      </c>
      <c r="M22" s="7">
        <f t="shared" si="2"/>
        <v>610046.1300000001</v>
      </c>
      <c r="N22" s="7">
        <f t="shared" si="2"/>
        <v>305809.04999999993</v>
      </c>
      <c r="O22" s="7">
        <f t="shared" si="2"/>
        <v>11016001.17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2022-06-10T11:48:33Z</dcterms:modified>
  <cp:category/>
  <cp:version/>
  <cp:contentType/>
  <cp:contentStatus/>
</cp:coreProperties>
</file>