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<sst xmlns="http://schemas.openxmlformats.org/spreadsheetml/2006/main" count="81" uniqueCount="63">
  <si>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</si>
  <si>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</si>
  <si>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</si>
  <si>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</si>
  <si>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</si>
  <si>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</si>
  <si>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</si>
  <si>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</si>
  <si>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</si>
  <si>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</si>
  <si>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</si>
  <si>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</si>
  <si>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</si>
  <si>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</si>
  <si>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</si>
  <si>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</si>
  <si>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</si>
  <si>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</si>
  <si>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</si>
  <si>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</si>
  <si>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</si>
  <si>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</si>
  <si>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</si>
  <si>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</si>
  <si>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</si>
  <si>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</si>
  <si>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</si>
  <si>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</si>
  <si>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</si>
  <si>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</si>
  <si>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</si>
  <si>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</si>
  <si>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</si>
  <si>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</si>
  <si>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</si>
  <si>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</si>
  <si>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</si>
  <si>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</si>
  <si>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</si>
  <si>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</si>
  <si>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</si>
  <si>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</si>
  <si>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</si>
  <si>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</si>
  <si>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</si>
  <si>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</si>
  <si>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</si>
  <si>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</si>
  <si>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</si>
  <si>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</si>
  <si>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</si>
  <si>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</si>
  <si>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</si>
  <si>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</si>
  <si>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</si>
  <si>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</si>
  <si>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</si>
  <si>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</si>
  <si>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</si>
  <si>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</si>
  <si>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</si>
  <si>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</si>
  <si>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02/06/22 - VENCIMENTO 09/06/22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</si>
</sst>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1670924.68</v>
      </c>
      <c r="C6" s="10">
        <v>1583369.66</v>
      </c>
      <c r="D6" s="10">
        <v>1950198.3099999998</v>
      </c>
      <c r="E6" s="10">
        <v>1196837.95</v>
      </c>
      <c r="F6" s="10">
        <v>1203430.7</v>
      </c>
      <c r="G6" s="10">
        <v>1314862.9600000002</v>
      </c>
      <c r="H6" s="10">
        <v>1205792.1999999997</v>
      </c>
      <c r="I6" s="10">
        <v>1678067.2999999998</v>
      </c>
      <c r="J6" s="10">
        <v>582132.8200000001</v>
      </c>
      <c r="K6" s="10">
        <f>SUM(B6:J6)</f>
        <v>12385616.579999998</v>
      </c>
      <c r="Q6"/>
      <c r="R6"/>
    </row>
    <row r="7" spans="1:18" ht="27" customHeight="1">
      <c r="A7" s="2" t="s">
        <v>4</v>
      </c>
      <c r="B7" s="19">
        <v>-147810.5</v>
      </c>
      <c r="C7" s="19">
        <v>-97129.73000000001</v>
      </c>
      <c r="D7" s="19">
        <v>-143233.79000000004</v>
      </c>
      <c r="E7" s="19">
        <v>-139690.66999999998</v>
      </c>
      <c r="F7" s="19">
        <v>-35829.240000000005</v>
      </c>
      <c r="G7" s="19">
        <v>-140129.62</v>
      </c>
      <c r="H7" s="19">
        <v>-55993.619999999995</v>
      </c>
      <c r="I7" s="19">
        <v>-85135.89000000001</v>
      </c>
      <c r="J7" s="19">
        <v>-28452.65</v>
      </c>
      <c r="K7" s="8">
        <f>SUM(B7:J7)</f>
        <v>-873405.71</v>
      </c>
      <c r="Q7"/>
      <c r="R7"/>
    </row>
    <row r="8" spans="1:11" ht="27" customHeight="1">
      <c r="A8" s="6" t="s">
        <v>5</v>
      </c>
      <c r="B8" s="7">
        <f>B6+B7</f>
        <v>1523114.18</v>
      </c>
      <c r="C8" s="7">
        <f aca="true" t="shared" si="0" ref="C8:J8">C6+C7</f>
        <v>1486239.93</v>
      </c>
      <c r="D8" s="7">
        <f t="shared" si="0"/>
        <v>1806964.5199999998</v>
      </c>
      <c r="E8" s="7">
        <f t="shared" si="0"/>
        <v>1057147.28</v>
      </c>
      <c r="F8" s="7">
        <f t="shared" si="0"/>
        <v>1167601.46</v>
      </c>
      <c r="G8" s="7">
        <f t="shared" si="0"/>
        <v>1174733.3400000003</v>
      </c>
      <c r="H8" s="7">
        <f t="shared" si="0"/>
        <v>1149798.5799999996</v>
      </c>
      <c r="I8" s="7">
        <f t="shared" si="0"/>
        <v>1592931.4099999997</v>
      </c>
      <c r="J8" s="7">
        <f t="shared" si="0"/>
        <v>553680.17</v>
      </c>
      <c r="K8" s="7">
        <f>+K7+K6</f>
        <v>11512210.869999997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783094.84</v>
      </c>
      <c r="C13" s="10">
        <v>512738.5</v>
      </c>
      <c r="D13" s="10">
        <v>1629271.8499999999</v>
      </c>
      <c r="E13" s="10">
        <v>1334499.67</v>
      </c>
      <c r="F13" s="10">
        <v>1414181.88</v>
      </c>
      <c r="G13" s="10">
        <v>844060.44</v>
      </c>
      <c r="H13" s="10">
        <v>462238.56</v>
      </c>
      <c r="I13" s="10">
        <v>600765.14</v>
      </c>
      <c r="J13" s="10">
        <v>737500.7200000001</v>
      </c>
      <c r="K13" s="10">
        <v>921920.82</v>
      </c>
      <c r="L13" s="10">
        <f>SUM(B13:K13)</f>
        <v>9240272.419999998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-116347.77</v>
      </c>
      <c r="C14" s="8">
        <v>-29764.4</v>
      </c>
      <c r="D14" s="8">
        <v>-92761.09999999999</v>
      </c>
      <c r="E14" s="8">
        <v>-71563.02999999998</v>
      </c>
      <c r="F14" s="8">
        <v>-60995.280000000006</v>
      </c>
      <c r="G14" s="8">
        <v>-44410.72</v>
      </c>
      <c r="H14" s="8">
        <v>-20449.49</v>
      </c>
      <c r="I14" s="8">
        <v>-32957.66</v>
      </c>
      <c r="J14" s="8">
        <v>-26556.410000000003</v>
      </c>
      <c r="K14" s="8">
        <v>-29452.78</v>
      </c>
      <c r="L14" s="8">
        <f>SUM(B14:K14)</f>
        <v>-525258.6400000001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666747.07</v>
      </c>
      <c r="C15" s="7">
        <f aca="true" t="shared" si="1" ref="C15:K15">C13+C14</f>
        <v>482974.1</v>
      </c>
      <c r="D15" s="7">
        <f t="shared" si="1"/>
        <v>1536510.7499999998</v>
      </c>
      <c r="E15" s="7">
        <f t="shared" si="1"/>
        <v>1262936.64</v>
      </c>
      <c r="F15" s="7">
        <f t="shared" si="1"/>
        <v>1353186.5999999999</v>
      </c>
      <c r="G15" s="7">
        <f t="shared" si="1"/>
        <v>799649.72</v>
      </c>
      <c r="H15" s="7">
        <f t="shared" si="1"/>
        <v>441789.07</v>
      </c>
      <c r="I15" s="7">
        <f t="shared" si="1"/>
        <v>567807.48</v>
      </c>
      <c r="J15" s="7">
        <f t="shared" si="1"/>
        <v>710944.31</v>
      </c>
      <c r="K15" s="7">
        <f t="shared" si="1"/>
        <v>892468.0399999999</v>
      </c>
      <c r="L15" s="7">
        <f>+L13+L14</f>
        <v>8715013.779999997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1448271.4299999997</v>
      </c>
      <c r="C20" s="10">
        <v>1069023.9799999997</v>
      </c>
      <c r="D20" s="10">
        <v>899056.95</v>
      </c>
      <c r="E20" s="10">
        <v>286549.69000000006</v>
      </c>
      <c r="F20" s="10">
        <v>947986.69</v>
      </c>
      <c r="G20" s="10">
        <v>1386653.61</v>
      </c>
      <c r="H20" s="10">
        <v>248280.06</v>
      </c>
      <c r="I20" s="10">
        <v>1071878.7</v>
      </c>
      <c r="J20" s="10">
        <v>951671.26</v>
      </c>
      <c r="K20" s="10">
        <v>1224273.2600000002</v>
      </c>
      <c r="L20" s="10">
        <v>1125587.47</v>
      </c>
      <c r="M20" s="10">
        <v>640879.8400000002</v>
      </c>
      <c r="N20" s="10">
        <v>327508.12</v>
      </c>
      <c r="O20" s="10">
        <f>SUM(B20:N20)</f>
        <v>11627621.059999999</v>
      </c>
    </row>
    <row r="21" spans="1:15" ht="27" customHeight="1">
      <c r="A21" s="2" t="s">
        <v>4</v>
      </c>
      <c r="B21" s="8">
        <v>-30647.14</v>
      </c>
      <c r="C21" s="8">
        <v>-43913.259999999995</v>
      </c>
      <c r="D21" s="8">
        <v>-28101.08</v>
      </c>
      <c r="E21" s="8">
        <v>-4454.410000000001</v>
      </c>
      <c r="F21" s="8">
        <v>-19133.19</v>
      </c>
      <c r="G21" s="8">
        <v>-6588.810000000223</v>
      </c>
      <c r="H21" s="8">
        <v>-10852.85</v>
      </c>
      <c r="I21" s="8">
        <v>-52413.89999999999</v>
      </c>
      <c r="J21" s="8">
        <v>-51138.6</v>
      </c>
      <c r="K21" s="8">
        <v>-14947.589999999997</v>
      </c>
      <c r="L21" s="8">
        <v>-10349.060000000001</v>
      </c>
      <c r="M21" s="8">
        <v>-14452.099999999999</v>
      </c>
      <c r="N21" s="8">
        <v>39809.771290322606</v>
      </c>
      <c r="O21" s="8">
        <f>SUM(B21:N21)</f>
        <v>-247182.21870967757</v>
      </c>
    </row>
    <row r="22" spans="1:15" ht="27" customHeight="1">
      <c r="A22" s="6" t="s">
        <v>5</v>
      </c>
      <c r="B22" s="7">
        <f>+B20+B21</f>
        <v>1417624.2899999998</v>
      </c>
      <c r="C22" s="7">
        <f>+C20+C21</f>
        <v>1025110.7199999997</v>
      </c>
      <c r="D22" s="7">
        <f aca="true" t="shared" si="2" ref="D22:O22">+D20+D21</f>
        <v>870955.87</v>
      </c>
      <c r="E22" s="7">
        <f t="shared" si="2"/>
        <v>282095.2800000001</v>
      </c>
      <c r="F22" s="7">
        <f t="shared" si="2"/>
        <v>928853.5</v>
      </c>
      <c r="G22" s="7">
        <f t="shared" si="2"/>
        <v>1380064.7999999998</v>
      </c>
      <c r="H22" s="7">
        <f t="shared" si="2"/>
        <v>237427.21</v>
      </c>
      <c r="I22" s="7">
        <f t="shared" si="2"/>
        <v>1019464.7999999999</v>
      </c>
      <c r="J22" s="7">
        <f t="shared" si="2"/>
        <v>900532.66</v>
      </c>
      <c r="K22" s="7">
        <f t="shared" si="2"/>
        <v>1209325.6700000002</v>
      </c>
      <c r="L22" s="7">
        <f t="shared" si="2"/>
        <v>1115238.41</v>
      </c>
      <c r="M22" s="7">
        <f t="shared" si="2"/>
        <v>626427.7400000002</v>
      </c>
      <c r="N22" s="7">
        <f t="shared" si="2"/>
        <v>367317.8912903226</v>
      </c>
      <c r="O22" s="7">
        <f t="shared" si="2"/>
        <v>11380438.841290321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2022-06-09T20:13:08Z</dcterms:modified>
  <cp:category/>
  <cp:version/>
  <cp:contentType/>
  <cp:contentStatus/>
</cp:coreProperties>
</file>