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<sst xmlns="http://schemas.openxmlformats.org/spreadsheetml/2006/main" count="81" uniqueCount="63">
  <si>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</si>
  <si>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</si>
  <si>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</si>
  <si>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</si>
  <si>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</si>
  <si>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</si>
  <si>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</si>
  <si>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</si>
  <si>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</si>
  <si>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</si>
  <si>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</si>
  <si>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</si>
  <si>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</si>
  <si>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</si>
  <si>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</si>
  <si>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</si>
  <si>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</si>
  <si>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</si>
  <si>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</si>
  <si>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</si>
  <si>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</si>
  <si>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</si>
  <si>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</si>
  <si>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</si>
  <si>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</si>
  <si>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</si>
  <si>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</si>
  <si>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</si>
  <si>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</si>
  <si>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</si>
  <si>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</si>
  <si>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</si>
  <si>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</si>
  <si>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</si>
  <si>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</si>
  <si>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</si>
  <si>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</si>
  <si>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</si>
  <si>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</si>
  <si>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</si>
  <si>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</si>
  <si>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</si>
  <si>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</si>
  <si>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</si>
  <si>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</si>
  <si>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</si>
  <si>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</si>
  <si>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</si>
  <si>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</si>
  <si>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</si>
  <si>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</si>
  <si>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</si>
  <si>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</si>
  <si>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</si>
  <si>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</si>
  <si>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</si>
  <si>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</si>
  <si>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</si>
  <si>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</si>
  <si>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</si>
  <si>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</si>
  <si>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</si>
  <si>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01/06/22 - VENCIMENTO 08/06/22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</si>
</sst>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1668460.41</v>
      </c>
      <c r="C6" s="10">
        <v>1581037.71</v>
      </c>
      <c r="D6" s="10">
        <v>1931041.7699999998</v>
      </c>
      <c r="E6" s="10">
        <v>1188396.1099999996</v>
      </c>
      <c r="F6" s="10">
        <v>1196957.7999999998</v>
      </c>
      <c r="G6" s="10">
        <v>1278061.9200000002</v>
      </c>
      <c r="H6" s="10">
        <v>1190681.01</v>
      </c>
      <c r="I6" s="10">
        <v>1647419.0899999999</v>
      </c>
      <c r="J6" s="10">
        <v>581768.88</v>
      </c>
      <c r="K6" s="10">
        <f>SUM(B6:J6)</f>
        <v>12263824.7</v>
      </c>
      <c r="Q6"/>
      <c r="R6"/>
    </row>
    <row r="7" spans="1:18" ht="27" customHeight="1">
      <c r="A7" s="2" t="s">
        <v>4</v>
      </c>
      <c r="B7" s="19">
        <v>-162660.05</v>
      </c>
      <c r="C7" s="19">
        <v>-96534.86</v>
      </c>
      <c r="D7" s="19">
        <v>-142932.31000000003</v>
      </c>
      <c r="E7" s="19">
        <v>-152011.49</v>
      </c>
      <c r="F7" s="19">
        <v>-63924.090000000004</v>
      </c>
      <c r="G7" s="19">
        <v>-143016.06</v>
      </c>
      <c r="H7" s="19">
        <v>-54560.36</v>
      </c>
      <c r="I7" s="19">
        <v>-124094.98999999999</v>
      </c>
      <c r="J7" s="19">
        <v>-37230.37</v>
      </c>
      <c r="K7" s="8">
        <f>SUM(B7:J7)</f>
        <v>-976964.5799999998</v>
      </c>
      <c r="Q7"/>
      <c r="R7"/>
    </row>
    <row r="8" spans="1:11" ht="27" customHeight="1">
      <c r="A8" s="6" t="s">
        <v>5</v>
      </c>
      <c r="B8" s="7">
        <f>B6+B7</f>
        <v>1505800.3599999999</v>
      </c>
      <c r="C8" s="7">
        <f aca="true" t="shared" si="0" ref="C8:J8">C6+C7</f>
        <v>1484502.8499999999</v>
      </c>
      <c r="D8" s="7">
        <f t="shared" si="0"/>
        <v>1788109.4599999997</v>
      </c>
      <c r="E8" s="7">
        <f t="shared" si="0"/>
        <v>1036384.6199999996</v>
      </c>
      <c r="F8" s="7">
        <f t="shared" si="0"/>
        <v>1133033.7099999997</v>
      </c>
      <c r="G8" s="7">
        <f t="shared" si="0"/>
        <v>1135045.86</v>
      </c>
      <c r="H8" s="7">
        <f t="shared" si="0"/>
        <v>1136120.65</v>
      </c>
      <c r="I8" s="7">
        <f t="shared" si="0"/>
        <v>1523324.0999999999</v>
      </c>
      <c r="J8" s="7">
        <f t="shared" si="0"/>
        <v>544538.51</v>
      </c>
      <c r="K8" s="7">
        <f>+K7+K6</f>
        <v>11286860.12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779299.99</v>
      </c>
      <c r="C13" s="10">
        <v>512476.5</v>
      </c>
      <c r="D13" s="10">
        <v>1601730.16</v>
      </c>
      <c r="E13" s="10">
        <v>1313935.7</v>
      </c>
      <c r="F13" s="10">
        <v>1416186.52</v>
      </c>
      <c r="G13" s="10">
        <v>839695.48</v>
      </c>
      <c r="H13" s="10">
        <v>459792.01</v>
      </c>
      <c r="I13" s="10">
        <v>595306.3599999999</v>
      </c>
      <c r="J13" s="10">
        <v>733146.44</v>
      </c>
      <c r="K13" s="10">
        <v>903235.4</v>
      </c>
      <c r="L13" s="10">
        <f>SUM(B13:K13)</f>
        <v>9154804.559999999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-133064.88999999998</v>
      </c>
      <c r="C14" s="8">
        <v>-31613.089999999997</v>
      </c>
      <c r="D14" s="8">
        <v>-92734.34</v>
      </c>
      <c r="E14" s="8">
        <v>-69340.99999999999</v>
      </c>
      <c r="F14" s="8">
        <v>-68073.49</v>
      </c>
      <c r="G14" s="8">
        <v>-48205.72</v>
      </c>
      <c r="H14" s="8">
        <v>-31696.489999999998</v>
      </c>
      <c r="I14" s="8">
        <v>-40642.92999999999</v>
      </c>
      <c r="J14" s="8">
        <v>-37531.42</v>
      </c>
      <c r="K14" s="8">
        <v>-55156</v>
      </c>
      <c r="L14" s="8">
        <f>SUM(B14:K14)</f>
        <v>-608059.3699999999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646235.1</v>
      </c>
      <c r="C15" s="7">
        <f aca="true" t="shared" si="1" ref="C15:K15">C13+C14</f>
        <v>480863.41000000003</v>
      </c>
      <c r="D15" s="7">
        <f t="shared" si="1"/>
        <v>1508995.8199999998</v>
      </c>
      <c r="E15" s="7">
        <f t="shared" si="1"/>
        <v>1244594.7</v>
      </c>
      <c r="F15" s="7">
        <f t="shared" si="1"/>
        <v>1348113.03</v>
      </c>
      <c r="G15" s="7">
        <f t="shared" si="1"/>
        <v>791489.76</v>
      </c>
      <c r="H15" s="7">
        <f t="shared" si="1"/>
        <v>428095.52</v>
      </c>
      <c r="I15" s="7">
        <f t="shared" si="1"/>
        <v>554663.4299999999</v>
      </c>
      <c r="J15" s="7">
        <f t="shared" si="1"/>
        <v>695615.0199999999</v>
      </c>
      <c r="K15" s="7">
        <f t="shared" si="1"/>
        <v>848079.4</v>
      </c>
      <c r="L15" s="7">
        <f>+L13+L14</f>
        <v>8546745.19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1449735.9299999997</v>
      </c>
      <c r="C20" s="10">
        <v>1064736.61</v>
      </c>
      <c r="D20" s="10">
        <v>891443.4099999999</v>
      </c>
      <c r="E20" s="10">
        <v>287344.94</v>
      </c>
      <c r="F20" s="10">
        <v>947328.9</v>
      </c>
      <c r="G20" s="10">
        <v>1385311.07</v>
      </c>
      <c r="H20" s="10">
        <v>246230.78</v>
      </c>
      <c r="I20" s="10">
        <v>1071972.2799999998</v>
      </c>
      <c r="J20" s="10">
        <v>945751.5300000001</v>
      </c>
      <c r="K20" s="10">
        <v>1218215.4400000002</v>
      </c>
      <c r="L20" s="10">
        <v>1123761.3199999998</v>
      </c>
      <c r="M20" s="10">
        <v>637680.9700000001</v>
      </c>
      <c r="N20" s="10">
        <v>326781.97</v>
      </c>
      <c r="O20" s="10">
        <f>SUM(B20:N20)</f>
        <v>11596295.150000002</v>
      </c>
    </row>
    <row r="21" spans="1:15" ht="27" customHeight="1">
      <c r="A21" s="2" t="s">
        <v>4</v>
      </c>
      <c r="B21" s="8">
        <v>-63531.75</v>
      </c>
      <c r="C21" s="8">
        <v>-68097.64</v>
      </c>
      <c r="D21" s="8">
        <v>-58782.64000000003</v>
      </c>
      <c r="E21" s="8">
        <v>-11350.22</v>
      </c>
      <c r="F21" s="8">
        <v>-39536.67</v>
      </c>
      <c r="G21" s="8">
        <v>-57906.53</v>
      </c>
      <c r="H21" s="8">
        <v>-10894.83</v>
      </c>
      <c r="I21" s="8">
        <v>-75146.04</v>
      </c>
      <c r="J21" s="8">
        <v>-51060.27</v>
      </c>
      <c r="K21" s="8">
        <v>-41566.88</v>
      </c>
      <c r="L21" s="8">
        <v>-36199.520000000004</v>
      </c>
      <c r="M21" s="8">
        <v>-27089.52</v>
      </c>
      <c r="N21" s="8">
        <v>-19848.379999999997</v>
      </c>
      <c r="O21" s="8">
        <f>SUM(B21:N21)</f>
        <v>-561010.8900000001</v>
      </c>
    </row>
    <row r="22" spans="1:15" ht="27" customHeight="1">
      <c r="A22" s="6" t="s">
        <v>5</v>
      </c>
      <c r="B22" s="7">
        <f>+B20+B21</f>
        <v>1386204.1799999997</v>
      </c>
      <c r="C22" s="7">
        <f>+C20+C21</f>
        <v>996638.9700000001</v>
      </c>
      <c r="D22" s="7">
        <f aca="true" t="shared" si="2" ref="D22:O22">+D20+D21</f>
        <v>832660.7699999999</v>
      </c>
      <c r="E22" s="7">
        <f t="shared" si="2"/>
        <v>275994.72000000003</v>
      </c>
      <c r="F22" s="7">
        <f t="shared" si="2"/>
        <v>907792.23</v>
      </c>
      <c r="G22" s="7">
        <f t="shared" si="2"/>
        <v>1327404.54</v>
      </c>
      <c r="H22" s="7">
        <f t="shared" si="2"/>
        <v>235335.95</v>
      </c>
      <c r="I22" s="7">
        <f t="shared" si="2"/>
        <v>996826.2399999998</v>
      </c>
      <c r="J22" s="7">
        <f t="shared" si="2"/>
        <v>894691.2600000001</v>
      </c>
      <c r="K22" s="7">
        <f t="shared" si="2"/>
        <v>1176648.5600000003</v>
      </c>
      <c r="L22" s="7">
        <f t="shared" si="2"/>
        <v>1087561.7999999998</v>
      </c>
      <c r="M22" s="7">
        <f t="shared" si="2"/>
        <v>610591.4500000001</v>
      </c>
      <c r="N22" s="7">
        <f t="shared" si="2"/>
        <v>306933.58999999997</v>
      </c>
      <c r="O22" s="7">
        <f t="shared" si="2"/>
        <v>11035284.260000002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2022-06-09T20:11:11Z</dcterms:modified>
  <cp:category/>
  <cp:version/>
  <cp:contentType/>
  <cp:contentStatus/>
</cp:coreProperties>
</file>