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<sst xmlns="http://schemas.openxmlformats.org/spreadsheetml/2006/main" count="81" uniqueCount="63">
  <si>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</si>
  <si>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</si>
  <si>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</si>
  <si>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</si>
  <si>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</si>
  <si>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</si>
  <si>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</si>
  <si>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</si>
  <si>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</si>
  <si>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</si>
  <si>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</si>
  <si>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</si>
  <si>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</si>
  <si>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</si>
  <si>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</si>
  <si>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</si>
  <si>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</si>
  <si>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</si>
  <si>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</si>
  <si>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</si>
  <si>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</si>
  <si>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</si>
  <si>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</si>
  <si>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</si>
  <si>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</si>
  <si>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</si>
  <si>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</si>
  <si>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</si>
  <si>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</si>
  <si>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</si>
  <si>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</si>
  <si>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</si>
  <si>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</si>
  <si>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</si>
  <si>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</si>
  <si>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</si>
  <si>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</si>
  <si>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</si>
  <si>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</si>
  <si>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</si>
  <si>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</si>
  <si>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</si>
  <si>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</si>
  <si>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</si>
  <si>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</si>
  <si>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</si>
  <si>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</si>
  <si>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</si>
  <si>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</si>
  <si>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</si>
  <si>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</si>
  <si>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</si>
  <si>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</si>
  <si>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</si>
  <si>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</si>
  <si>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</si>
  <si>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</si>
  <si>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</si>
  <si>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</si>
  <si>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</si>
  <si>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</si>
  <si>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</si>
  <si>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31/07/22 - VENCIMENTO 05/08/22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</si>
</sst>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469135.70000000007</v>
      </c>
      <c r="C6" s="10">
        <v>419485.28</v>
      </c>
      <c r="D6" s="10">
        <v>606690.1299999999</v>
      </c>
      <c r="E6" s="10">
        <v>318611.64999999997</v>
      </c>
      <c r="F6" s="10">
        <v>423574.27</v>
      </c>
      <c r="G6" s="10">
        <v>457641.8900000001</v>
      </c>
      <c r="H6" s="10">
        <v>429691.95</v>
      </c>
      <c r="I6" s="10">
        <v>546495.2300000001</v>
      </c>
      <c r="J6" s="10">
        <v>134232.19</v>
      </c>
      <c r="K6" s="10">
        <f>SUM(B6:J6)</f>
        <v>3805558.29</v>
      </c>
      <c r="Q6"/>
      <c r="R6"/>
    </row>
    <row r="7" spans="1:18" ht="27" customHeight="1">
      <c r="A7" s="2" t="s">
        <v>4</v>
      </c>
      <c r="B7" s="19">
        <v>-38515.03</v>
      </c>
      <c r="C7" s="19">
        <v>-35232.47</v>
      </c>
      <c r="D7" s="19">
        <v>-537371.76</v>
      </c>
      <c r="E7" s="19">
        <v>-24427.039999999997</v>
      </c>
      <c r="F7" s="19">
        <v>-31700.02</v>
      </c>
      <c r="G7" s="19">
        <v>-23492.48</v>
      </c>
      <c r="H7" s="19">
        <v>-381358.94</v>
      </c>
      <c r="I7" s="19">
        <v>-44553.350000000006</v>
      </c>
      <c r="J7" s="19">
        <v>-13077.119999999999</v>
      </c>
      <c r="K7" s="8">
        <f>SUM(B7:J7)</f>
        <v>-1129728.2100000002</v>
      </c>
      <c r="Q7"/>
      <c r="R7"/>
    </row>
    <row r="8" spans="1:11" ht="27" customHeight="1">
      <c r="A8" s="6" t="s">
        <v>5</v>
      </c>
      <c r="B8" s="7">
        <f>B6+B7</f>
        <v>430620.67000000004</v>
      </c>
      <c r="C8" s="7">
        <f aca="true" t="shared" si="0" ref="C8:J8">C6+C7</f>
        <v>384252.81000000006</v>
      </c>
      <c r="D8" s="7">
        <f t="shared" si="0"/>
        <v>69318.36999999988</v>
      </c>
      <c r="E8" s="7">
        <f t="shared" si="0"/>
        <v>294184.61</v>
      </c>
      <c r="F8" s="7">
        <f t="shared" si="0"/>
        <v>391874.25</v>
      </c>
      <c r="G8" s="7">
        <f t="shared" si="0"/>
        <v>434149.4100000001</v>
      </c>
      <c r="H8" s="7">
        <f t="shared" si="0"/>
        <v>48333.01000000001</v>
      </c>
      <c r="I8" s="7">
        <f t="shared" si="0"/>
        <v>501941.8800000001</v>
      </c>
      <c r="J8" s="7">
        <f t="shared" si="0"/>
        <v>121155.07</v>
      </c>
      <c r="K8" s="7">
        <f>+K7+K6</f>
        <v>2675830.08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187575.77000000002</v>
      </c>
      <c r="C13" s="10">
        <v>144916.69999999998</v>
      </c>
      <c r="D13" s="10">
        <v>502360.29000000004</v>
      </c>
      <c r="E13" s="10">
        <v>432812.55999999994</v>
      </c>
      <c r="F13" s="10">
        <v>457527.55</v>
      </c>
      <c r="G13" s="10">
        <v>209614.13999999998</v>
      </c>
      <c r="H13" s="10">
        <v>140359.32</v>
      </c>
      <c r="I13" s="10">
        <v>192175.47</v>
      </c>
      <c r="J13" s="10">
        <v>162994.62000000002</v>
      </c>
      <c r="K13" s="10">
        <v>300527.38</v>
      </c>
      <c r="L13" s="10">
        <f>SUM(B13:K13)</f>
        <v>2730863.8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-113337.29000000001</v>
      </c>
      <c r="C14" s="8">
        <v>-12757.15</v>
      </c>
      <c r="D14" s="8">
        <v>-44244.11</v>
      </c>
      <c r="E14" s="8">
        <v>-398673.54</v>
      </c>
      <c r="F14" s="8">
        <v>-36529.68</v>
      </c>
      <c r="G14" s="8">
        <v>-16839.64</v>
      </c>
      <c r="H14" s="8">
        <v>-18724.22</v>
      </c>
      <c r="I14" s="8">
        <v>-176623.44999999998</v>
      </c>
      <c r="J14" s="8">
        <v>-9281.02</v>
      </c>
      <c r="K14" s="8">
        <v>-24650.28</v>
      </c>
      <c r="L14" s="8">
        <f>SUM(B14:K14)</f>
        <v>-851660.38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74238.48000000001</v>
      </c>
      <c r="C15" s="7">
        <f aca="true" t="shared" si="1" ref="C15:K15">+C13+C14</f>
        <v>132159.55</v>
      </c>
      <c r="D15" s="7">
        <f t="shared" si="1"/>
        <v>458116.18000000005</v>
      </c>
      <c r="E15" s="7">
        <f t="shared" si="1"/>
        <v>34139.01999999996</v>
      </c>
      <c r="F15" s="7">
        <f t="shared" si="1"/>
        <v>420997.87</v>
      </c>
      <c r="G15" s="7">
        <f t="shared" si="1"/>
        <v>192774.5</v>
      </c>
      <c r="H15" s="7">
        <f t="shared" si="1"/>
        <v>121635.1</v>
      </c>
      <c r="I15" s="7">
        <f t="shared" si="1"/>
        <v>15552.020000000019</v>
      </c>
      <c r="J15" s="7">
        <f t="shared" si="1"/>
        <v>153713.60000000003</v>
      </c>
      <c r="K15" s="7">
        <f t="shared" si="1"/>
        <v>275877.1</v>
      </c>
      <c r="L15" s="7">
        <f>+L13+L14</f>
        <v>1879203.42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572542.08</v>
      </c>
      <c r="C20" s="10">
        <v>406919.31</v>
      </c>
      <c r="D20" s="10">
        <v>383230.37000000005</v>
      </c>
      <c r="E20" s="10">
        <v>109752.20000000001</v>
      </c>
      <c r="F20" s="10">
        <v>366278.79000000004</v>
      </c>
      <c r="G20" s="10">
        <v>482832.19000000006</v>
      </c>
      <c r="H20" s="10">
        <v>86506.14999999998</v>
      </c>
      <c r="I20" s="10">
        <v>345030.49</v>
      </c>
      <c r="J20" s="10">
        <v>362680.4800000001</v>
      </c>
      <c r="K20" s="10">
        <v>481737.01000000007</v>
      </c>
      <c r="L20" s="10">
        <v>444369.75</v>
      </c>
      <c r="M20" s="10">
        <v>233521.99</v>
      </c>
      <c r="N20" s="10">
        <v>105181.89000000001</v>
      </c>
      <c r="O20" s="10">
        <f>SUM(B20:N20)</f>
        <v>4380582.7</v>
      </c>
    </row>
    <row r="21" spans="1:15" ht="27" customHeight="1">
      <c r="A21" s="2" t="s">
        <v>4</v>
      </c>
      <c r="B21" s="8">
        <v>-41408.89</v>
      </c>
      <c r="C21" s="8">
        <v>-38625.13</v>
      </c>
      <c r="D21" s="8">
        <v>-30670.93</v>
      </c>
      <c r="E21" s="8">
        <v>-5777.51</v>
      </c>
      <c r="F21" s="8">
        <v>-23298.69</v>
      </c>
      <c r="G21" s="8">
        <v>-32681.09</v>
      </c>
      <c r="H21" s="8">
        <v>-5452.82</v>
      </c>
      <c r="I21" s="8">
        <v>-32934.94</v>
      </c>
      <c r="J21" s="8">
        <v>-48195.01</v>
      </c>
      <c r="K21" s="8">
        <v>-29064.29</v>
      </c>
      <c r="L21" s="8">
        <v>-22712.77</v>
      </c>
      <c r="M21" s="8">
        <v>-14562.8</v>
      </c>
      <c r="N21" s="8">
        <v>-8771.880000000001</v>
      </c>
      <c r="O21" s="8">
        <f>SUM(B21:N21)</f>
        <v>-334156.75</v>
      </c>
    </row>
    <row r="22" spans="1:15" ht="27" customHeight="1">
      <c r="A22" s="6" t="s">
        <v>5</v>
      </c>
      <c r="B22" s="7">
        <f>+B20+B21</f>
        <v>531133.19</v>
      </c>
      <c r="C22" s="7">
        <f>+C20+C21</f>
        <v>368294.18</v>
      </c>
      <c r="D22" s="7">
        <f aca="true" t="shared" si="2" ref="D22:O22">+D20+D21</f>
        <v>352559.44000000006</v>
      </c>
      <c r="E22" s="7">
        <f t="shared" si="2"/>
        <v>103974.69000000002</v>
      </c>
      <c r="F22" s="7">
        <f t="shared" si="2"/>
        <v>342980.10000000003</v>
      </c>
      <c r="G22" s="7">
        <f t="shared" si="2"/>
        <v>450151.10000000003</v>
      </c>
      <c r="H22" s="7">
        <f t="shared" si="2"/>
        <v>81053.32999999999</v>
      </c>
      <c r="I22" s="7">
        <f t="shared" si="2"/>
        <v>312095.55</v>
      </c>
      <c r="J22" s="7">
        <f t="shared" si="2"/>
        <v>314485.4700000001</v>
      </c>
      <c r="K22" s="7">
        <f t="shared" si="2"/>
        <v>452672.7200000001</v>
      </c>
      <c r="L22" s="7">
        <f t="shared" si="2"/>
        <v>421656.98</v>
      </c>
      <c r="M22" s="7">
        <f t="shared" si="2"/>
        <v>218959.19</v>
      </c>
      <c r="N22" s="7">
        <f t="shared" si="2"/>
        <v>96410.01000000001</v>
      </c>
      <c r="O22" s="7">
        <f t="shared" si="2"/>
        <v>4046425.95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2022-08-05T13:38:02Z</dcterms:modified>
  <cp:category/>
  <cp:version/>
  <cp:contentType/>
  <cp:contentStatus/>
</cp:coreProperties>
</file>