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<sst xmlns="http://schemas.openxmlformats.org/spreadsheetml/2006/main" count="81" uniqueCount="63">
  <si>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</si>
  <si>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</si>
  <si>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</si>
  <si>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</si>
  <si>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</si>
  <si>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</si>
  <si>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</si>
  <si>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</si>
  <si>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</si>
  <si>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</si>
  <si>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</si>
  <si>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</si>
  <si>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</si>
  <si>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</si>
  <si>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</si>
  <si>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</si>
  <si>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</si>
  <si>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</si>
  <si>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</si>
  <si>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</si>
  <si>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</si>
  <si>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</si>
  <si>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</si>
  <si>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</si>
  <si>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</si>
  <si>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</si>
  <si>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</si>
  <si>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</si>
  <si>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</si>
  <si>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</si>
  <si>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</si>
  <si>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</si>
  <si>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</si>
  <si>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</si>
  <si>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</si>
  <si>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</si>
  <si>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</si>
  <si>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</si>
  <si>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</si>
  <si>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</si>
  <si>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</si>
  <si>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</si>
  <si>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</si>
  <si>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</si>
  <si>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</si>
  <si>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</si>
  <si>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</si>
  <si>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</si>
  <si>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</si>
  <si>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</si>
  <si>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</si>
  <si>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</si>
  <si>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</si>
  <si>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</si>
  <si>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</si>
  <si>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</si>
  <si>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</si>
  <si>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</si>
  <si>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</si>
  <si>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</si>
  <si>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</si>
  <si>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</si>
  <si>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30/07/22 - VENCIMENTO 05/08/22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</si>
</sst>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884742.97</v>
      </c>
      <c r="C6" s="10">
        <v>878697.5</v>
      </c>
      <c r="D6" s="10">
        <v>1181272.2799999998</v>
      </c>
      <c r="E6" s="10">
        <v>622005.9800000001</v>
      </c>
      <c r="F6" s="10">
        <v>713976.24</v>
      </c>
      <c r="G6" s="10">
        <v>822498.06</v>
      </c>
      <c r="H6" s="10">
        <v>758240.53</v>
      </c>
      <c r="I6" s="10">
        <v>943150.84</v>
      </c>
      <c r="J6" s="10">
        <v>235723.62</v>
      </c>
      <c r="K6" s="10">
        <f>SUM(B6:J6)</f>
        <v>7040308.02</v>
      </c>
      <c r="Q6"/>
      <c r="R6"/>
    </row>
    <row r="7" spans="1:18" ht="27" customHeight="1">
      <c r="A7" s="2" t="s">
        <v>4</v>
      </c>
      <c r="B7" s="19">
        <v>-60958.549999999996</v>
      </c>
      <c r="C7" s="19">
        <v>-69957.09</v>
      </c>
      <c r="D7" s="19">
        <v>-954901.46</v>
      </c>
      <c r="E7" s="19">
        <v>-40749.090000000004</v>
      </c>
      <c r="F7" s="19">
        <v>-46940.05</v>
      </c>
      <c r="G7" s="19">
        <v>-32646.1</v>
      </c>
      <c r="H7" s="19">
        <v>-606210.04</v>
      </c>
      <c r="I7" s="19">
        <v>-64305.95</v>
      </c>
      <c r="J7" s="19">
        <v>-16052.570000000002</v>
      </c>
      <c r="K7" s="8">
        <f>SUM(B7:J7)</f>
        <v>-1892720.9000000001</v>
      </c>
      <c r="Q7"/>
      <c r="R7"/>
    </row>
    <row r="8" spans="1:11" ht="27" customHeight="1">
      <c r="A8" s="6" t="s">
        <v>5</v>
      </c>
      <c r="B8" s="7">
        <f>B6+B7</f>
        <v>823784.4199999999</v>
      </c>
      <c r="C8" s="7">
        <f aca="true" t="shared" si="0" ref="C8:J8">C6+C7</f>
        <v>808740.41</v>
      </c>
      <c r="D8" s="7">
        <f t="shared" si="0"/>
        <v>226370.81999999983</v>
      </c>
      <c r="E8" s="7">
        <f t="shared" si="0"/>
        <v>581256.8900000001</v>
      </c>
      <c r="F8" s="7">
        <f t="shared" si="0"/>
        <v>667036.19</v>
      </c>
      <c r="G8" s="7">
        <f t="shared" si="0"/>
        <v>789851.9600000001</v>
      </c>
      <c r="H8" s="7">
        <f t="shared" si="0"/>
        <v>152030.49</v>
      </c>
      <c r="I8" s="7">
        <f t="shared" si="0"/>
        <v>878844.89</v>
      </c>
      <c r="J8" s="7">
        <f t="shared" si="0"/>
        <v>219671.05</v>
      </c>
      <c r="K8" s="7">
        <f>+K7+K6</f>
        <v>5147587.119999999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407462.69999999995</v>
      </c>
      <c r="C13" s="10">
        <v>287958.52</v>
      </c>
      <c r="D13" s="10">
        <v>953113.03</v>
      </c>
      <c r="E13" s="10">
        <v>819681.9799999999</v>
      </c>
      <c r="F13" s="10">
        <v>835354.7900000002</v>
      </c>
      <c r="G13" s="10">
        <v>425684.8999999999</v>
      </c>
      <c r="H13" s="10">
        <v>227218.12</v>
      </c>
      <c r="I13" s="10">
        <v>342960.61</v>
      </c>
      <c r="J13" s="10">
        <v>298411.68</v>
      </c>
      <c r="K13" s="10">
        <v>526178.2999999999</v>
      </c>
      <c r="L13" s="10">
        <f>SUM(B13:K13)</f>
        <v>5124024.63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-122883.72</v>
      </c>
      <c r="C14" s="8">
        <v>-22275.309999999998</v>
      </c>
      <c r="D14" s="8">
        <v>-71541.59</v>
      </c>
      <c r="E14" s="8">
        <v>-654225.06</v>
      </c>
      <c r="F14" s="8">
        <v>-52349.5</v>
      </c>
      <c r="G14" s="8">
        <v>-29751.14</v>
      </c>
      <c r="H14" s="8">
        <v>-22356.809999999998</v>
      </c>
      <c r="I14" s="8">
        <v>-271289.82</v>
      </c>
      <c r="J14" s="8">
        <v>-15757.82</v>
      </c>
      <c r="K14" s="8">
        <v>-40782.84</v>
      </c>
      <c r="L14" s="8">
        <f>SUM(B14:K14)</f>
        <v>-1303213.6100000003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284578.98</v>
      </c>
      <c r="C15" s="7">
        <f aca="true" t="shared" si="1" ref="C15:K15">+C13+C14</f>
        <v>265683.21</v>
      </c>
      <c r="D15" s="7">
        <f t="shared" si="1"/>
        <v>881571.4400000001</v>
      </c>
      <c r="E15" s="7">
        <f t="shared" si="1"/>
        <v>165456.9199999998</v>
      </c>
      <c r="F15" s="7">
        <f t="shared" si="1"/>
        <v>783005.2900000002</v>
      </c>
      <c r="G15" s="7">
        <f t="shared" si="1"/>
        <v>395933.7599999999</v>
      </c>
      <c r="H15" s="7">
        <f t="shared" si="1"/>
        <v>204861.31</v>
      </c>
      <c r="I15" s="7">
        <f t="shared" si="1"/>
        <v>71670.78999999998</v>
      </c>
      <c r="J15" s="7">
        <f t="shared" si="1"/>
        <v>282653.86</v>
      </c>
      <c r="K15" s="7">
        <f t="shared" si="1"/>
        <v>485395.45999999996</v>
      </c>
      <c r="L15" s="7">
        <f>+L13+L14</f>
        <v>3820811.0199999996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988285.39</v>
      </c>
      <c r="C20" s="10">
        <v>713021.51</v>
      </c>
      <c r="D20" s="10">
        <v>683549.2100000002</v>
      </c>
      <c r="E20" s="10">
        <v>202308.31</v>
      </c>
      <c r="F20" s="10">
        <v>572498.2200000001</v>
      </c>
      <c r="G20" s="10">
        <v>870763.9400000001</v>
      </c>
      <c r="H20" s="10">
        <v>142766.22999999998</v>
      </c>
      <c r="I20" s="10">
        <v>660803.81</v>
      </c>
      <c r="J20" s="10">
        <v>623834.2200000001</v>
      </c>
      <c r="K20" s="10">
        <v>788545.29</v>
      </c>
      <c r="L20" s="10">
        <v>699116.4199999999</v>
      </c>
      <c r="M20" s="10">
        <v>380654.85000000003</v>
      </c>
      <c r="N20" s="10">
        <v>189876.86000000002</v>
      </c>
      <c r="O20" s="10">
        <f>SUM(B20:N20)</f>
        <v>7516024.260000001</v>
      </c>
    </row>
    <row r="21" spans="1:15" ht="27" customHeight="1">
      <c r="A21" s="2" t="s">
        <v>4</v>
      </c>
      <c r="B21" s="8">
        <v>-59724.06</v>
      </c>
      <c r="C21" s="8">
        <v>-61152.92</v>
      </c>
      <c r="D21" s="8">
        <v>-48614.87</v>
      </c>
      <c r="E21" s="8">
        <v>-10443.17</v>
      </c>
      <c r="F21" s="8">
        <v>-33786.51</v>
      </c>
      <c r="G21" s="8">
        <v>-51536.04</v>
      </c>
      <c r="H21" s="8">
        <v>-9534.970000000001</v>
      </c>
      <c r="I21" s="8">
        <v>-60398.2</v>
      </c>
      <c r="J21" s="8">
        <v>-68294.9</v>
      </c>
      <c r="K21" s="8">
        <v>-38541.61</v>
      </c>
      <c r="L21" s="8">
        <v>-32796.33</v>
      </c>
      <c r="M21" s="8">
        <v>-19937.36</v>
      </c>
      <c r="N21" s="8">
        <v>-13579.27</v>
      </c>
      <c r="O21" s="8">
        <f>SUM(B21:N21)</f>
        <v>-508340.21</v>
      </c>
    </row>
    <row r="22" spans="1:15" ht="27" customHeight="1">
      <c r="A22" s="6" t="s">
        <v>5</v>
      </c>
      <c r="B22" s="7">
        <f>+B20+B21</f>
        <v>928561.3300000001</v>
      </c>
      <c r="C22" s="7">
        <f>+C20+C21</f>
        <v>651868.59</v>
      </c>
      <c r="D22" s="7">
        <f aca="true" t="shared" si="2" ref="D22:O22">+D20+D21</f>
        <v>634934.3400000002</v>
      </c>
      <c r="E22" s="7">
        <f t="shared" si="2"/>
        <v>191865.13999999998</v>
      </c>
      <c r="F22" s="7">
        <f t="shared" si="2"/>
        <v>538711.7100000001</v>
      </c>
      <c r="G22" s="7">
        <f t="shared" si="2"/>
        <v>819227.9</v>
      </c>
      <c r="H22" s="7">
        <f t="shared" si="2"/>
        <v>133231.25999999998</v>
      </c>
      <c r="I22" s="7">
        <f t="shared" si="2"/>
        <v>600405.6100000001</v>
      </c>
      <c r="J22" s="7">
        <f t="shared" si="2"/>
        <v>555539.3200000001</v>
      </c>
      <c r="K22" s="7">
        <f t="shared" si="2"/>
        <v>750003.68</v>
      </c>
      <c r="L22" s="7">
        <f t="shared" si="2"/>
        <v>666320.09</v>
      </c>
      <c r="M22" s="7">
        <f t="shared" si="2"/>
        <v>360717.49000000005</v>
      </c>
      <c r="N22" s="7">
        <f t="shared" si="2"/>
        <v>176297.59000000003</v>
      </c>
      <c r="O22" s="7">
        <f t="shared" si="2"/>
        <v>7007684.050000001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2022-08-05T13:36:35Z</dcterms:modified>
  <cp:category/>
  <cp:version/>
  <cp:contentType/>
  <cp:contentStatus/>
</cp:coreProperties>
</file>