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<sst xmlns="http://schemas.openxmlformats.org/spreadsheetml/2006/main" count="81" uniqueCount="63">
  <si>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</si>
  <si>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</si>
  <si>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</si>
  <si>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</si>
  <si>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</si>
  <si>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</si>
  <si>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</si>
  <si>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</si>
  <si>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</si>
  <si>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</si>
  <si>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</si>
  <si>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</si>
  <si>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</si>
  <si>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</si>
  <si>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</si>
  <si>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</si>
  <si>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</si>
  <si>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</si>
  <si>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</si>
  <si>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</si>
  <si>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</si>
  <si>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</si>
  <si>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</si>
  <si>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</si>
  <si>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</si>
  <si>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</si>
  <si>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</si>
  <si>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</si>
  <si>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</si>
  <si>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</si>
  <si>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</si>
  <si>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</si>
  <si>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</si>
  <si>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</si>
  <si>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</si>
  <si>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</si>
  <si>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</si>
  <si>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</si>
  <si>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</si>
  <si>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</si>
  <si>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</si>
  <si>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</si>
  <si>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</si>
  <si>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</si>
  <si>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</si>
  <si>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</si>
  <si>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</si>
  <si>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</si>
  <si>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</si>
  <si>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</si>
  <si>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</si>
  <si>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</si>
  <si>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</si>
  <si>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</si>
  <si>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</si>
  <si>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</si>
  <si>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</si>
  <si>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</si>
  <si>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</si>
  <si>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</si>
  <si>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</si>
  <si>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</si>
  <si>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28/07/22 - VENCIMENTO 04/08/22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</si>
</sst>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1594013.1199999999</v>
      </c>
      <c r="C6" s="10">
        <v>1521718.25</v>
      </c>
      <c r="D6" s="10">
        <v>1874436.17</v>
      </c>
      <c r="E6" s="10">
        <v>1137360.75</v>
      </c>
      <c r="F6" s="10">
        <v>1160626.29</v>
      </c>
      <c r="G6" s="10">
        <v>1260273.44</v>
      </c>
      <c r="H6" s="10">
        <v>1150139.3</v>
      </c>
      <c r="I6" s="10">
        <v>1619466.06</v>
      </c>
      <c r="J6" s="10">
        <v>560426.74</v>
      </c>
      <c r="K6" s="10">
        <f>SUM(B6:J6)</f>
        <v>11878460.120000001</v>
      </c>
      <c r="Q6"/>
      <c r="R6"/>
    </row>
    <row r="7" spans="1:18" ht="27" customHeight="1">
      <c r="A7" s="2" t="s">
        <v>4</v>
      </c>
      <c r="B7" s="19">
        <v>-160733.78999999998</v>
      </c>
      <c r="C7" s="19">
        <v>-92337.70000000001</v>
      </c>
      <c r="D7" s="19">
        <v>-137354.54999999993</v>
      </c>
      <c r="E7" s="19">
        <v>-139509.18</v>
      </c>
      <c r="F7" s="19">
        <v>-63041.47</v>
      </c>
      <c r="G7" s="19">
        <v>-142773.66</v>
      </c>
      <c r="H7" s="19">
        <v>-52936.63</v>
      </c>
      <c r="I7" s="19">
        <v>-122567.85</v>
      </c>
      <c r="J7" s="19">
        <v>-36957.6</v>
      </c>
      <c r="K7" s="8">
        <f>SUM(B7:J7)</f>
        <v>-948212.4299999999</v>
      </c>
      <c r="Q7"/>
      <c r="R7"/>
    </row>
    <row r="8" spans="1:11" ht="27" customHeight="1">
      <c r="A8" s="6" t="s">
        <v>5</v>
      </c>
      <c r="B8" s="7">
        <f>B6+B7</f>
        <v>1433279.3299999998</v>
      </c>
      <c r="C8" s="7">
        <f aca="true" t="shared" si="0" ref="C8:J8">C6+C7</f>
        <v>1429380.55</v>
      </c>
      <c r="D8" s="7">
        <f t="shared" si="0"/>
        <v>1737081.62</v>
      </c>
      <c r="E8" s="7">
        <f t="shared" si="0"/>
        <v>997851.5700000001</v>
      </c>
      <c r="F8" s="7">
        <f t="shared" si="0"/>
        <v>1097584.82</v>
      </c>
      <c r="G8" s="7">
        <f t="shared" si="0"/>
        <v>1117499.78</v>
      </c>
      <c r="H8" s="7">
        <f t="shared" si="0"/>
        <v>1097202.6700000002</v>
      </c>
      <c r="I8" s="7">
        <f t="shared" si="0"/>
        <v>1496898.21</v>
      </c>
      <c r="J8" s="7">
        <f t="shared" si="0"/>
        <v>523469.14</v>
      </c>
      <c r="K8" s="7">
        <f>+K7+K6</f>
        <v>10930247.690000001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736351.9500000001</v>
      </c>
      <c r="C13" s="10">
        <v>493848.43</v>
      </c>
      <c r="D13" s="10">
        <v>1569349.1100000003</v>
      </c>
      <c r="E13" s="10">
        <v>1273750.54</v>
      </c>
      <c r="F13" s="10">
        <v>1360368.12</v>
      </c>
      <c r="G13" s="10">
        <v>809519.53</v>
      </c>
      <c r="H13" s="10">
        <v>444662.85</v>
      </c>
      <c r="I13" s="10">
        <v>574956.6300000001</v>
      </c>
      <c r="J13" s="10">
        <v>706046.6400000001</v>
      </c>
      <c r="K13" s="10">
        <v>881521.9299999999</v>
      </c>
      <c r="L13" s="10">
        <f>SUM(B13:K13)</f>
        <v>8850375.73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-130629.63</v>
      </c>
      <c r="C14" s="8">
        <v>-29561.91</v>
      </c>
      <c r="D14" s="8">
        <v>-88753.85</v>
      </c>
      <c r="E14" s="8">
        <v>-68191.54999999992</v>
      </c>
      <c r="F14" s="8">
        <v>-63461.33</v>
      </c>
      <c r="G14" s="8">
        <v>-45895.77</v>
      </c>
      <c r="H14" s="8">
        <v>-30988.4</v>
      </c>
      <c r="I14" s="8">
        <v>-40629.86</v>
      </c>
      <c r="J14" s="8">
        <v>-34665.4</v>
      </c>
      <c r="K14" s="8">
        <v>-54650.560000000005</v>
      </c>
      <c r="L14" s="8">
        <f>SUM(B14:K14)</f>
        <v>-587428.26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605722.3200000001</v>
      </c>
      <c r="C15" s="7">
        <f aca="true" t="shared" si="1" ref="C15:K15">+C13+C14</f>
        <v>464286.52</v>
      </c>
      <c r="D15" s="7">
        <f t="shared" si="1"/>
        <v>1480595.2600000002</v>
      </c>
      <c r="E15" s="7">
        <f t="shared" si="1"/>
        <v>1205558.9900000002</v>
      </c>
      <c r="F15" s="7">
        <f t="shared" si="1"/>
        <v>1296906.79</v>
      </c>
      <c r="G15" s="7">
        <f t="shared" si="1"/>
        <v>763623.76</v>
      </c>
      <c r="H15" s="7">
        <f t="shared" si="1"/>
        <v>413674.44999999995</v>
      </c>
      <c r="I15" s="7">
        <f t="shared" si="1"/>
        <v>534326.7700000001</v>
      </c>
      <c r="J15" s="7">
        <f t="shared" si="1"/>
        <v>671381.2400000001</v>
      </c>
      <c r="K15" s="7">
        <f t="shared" si="1"/>
        <v>826871.3699999999</v>
      </c>
      <c r="L15" s="7">
        <f>+L13+L14</f>
        <v>8262947.470000001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1393285.71</v>
      </c>
      <c r="C20" s="10">
        <v>1019763.2999999999</v>
      </c>
      <c r="D20" s="10">
        <v>874216.9300000002</v>
      </c>
      <c r="E20" s="10">
        <v>279744.56</v>
      </c>
      <c r="F20" s="10">
        <v>990059.3700000001</v>
      </c>
      <c r="G20" s="10">
        <v>1333394.0399999998</v>
      </c>
      <c r="H20" s="10">
        <v>236470.6</v>
      </c>
      <c r="I20" s="10">
        <v>1024569.9900000001</v>
      </c>
      <c r="J20" s="10">
        <v>905870.61</v>
      </c>
      <c r="K20" s="10">
        <v>1172256.8799999997</v>
      </c>
      <c r="L20" s="10">
        <v>1086581.48</v>
      </c>
      <c r="M20" s="10">
        <v>612039.3200000001</v>
      </c>
      <c r="N20" s="10">
        <v>313976.2</v>
      </c>
      <c r="O20" s="10">
        <f>SUM(B20:N20)</f>
        <v>11242228.99</v>
      </c>
    </row>
    <row r="21" spans="1:15" ht="27" customHeight="1">
      <c r="A21" s="2" t="s">
        <v>4</v>
      </c>
      <c r="B21" s="8">
        <v>-60387.35</v>
      </c>
      <c r="C21" s="8">
        <v>-63470.479999999996</v>
      </c>
      <c r="D21" s="8">
        <v>-46358.729999999996</v>
      </c>
      <c r="E21" s="8">
        <v>-10195.45</v>
      </c>
      <c r="F21" s="8">
        <v>-36657.22</v>
      </c>
      <c r="G21" s="8">
        <v>-56168.619999999995</v>
      </c>
      <c r="H21" s="8">
        <v>-12034.470000000001</v>
      </c>
      <c r="I21" s="8">
        <v>-69242.54</v>
      </c>
      <c r="J21" s="8">
        <v>-47355.36</v>
      </c>
      <c r="K21" s="8">
        <v>-40043.01</v>
      </c>
      <c r="L21" s="8">
        <v>-34521.47</v>
      </c>
      <c r="M21" s="8">
        <v>-25595.22</v>
      </c>
      <c r="N21" s="8">
        <v>-18150.309999999998</v>
      </c>
      <c r="O21" s="8">
        <f>SUM(B21:N21)</f>
        <v>-520180.2299999999</v>
      </c>
    </row>
    <row r="22" spans="1:15" ht="27" customHeight="1">
      <c r="A22" s="6" t="s">
        <v>5</v>
      </c>
      <c r="B22" s="7">
        <f>+B20+B21</f>
        <v>1332898.3599999999</v>
      </c>
      <c r="C22" s="7">
        <f>+C20+C21</f>
        <v>956292.82</v>
      </c>
      <c r="D22" s="7">
        <f aca="true" t="shared" si="2" ref="D22:O22">+D20+D21</f>
        <v>827858.2000000002</v>
      </c>
      <c r="E22" s="7">
        <f t="shared" si="2"/>
        <v>269549.11</v>
      </c>
      <c r="F22" s="7">
        <f t="shared" si="2"/>
        <v>953402.1500000001</v>
      </c>
      <c r="G22" s="7">
        <f t="shared" si="2"/>
        <v>1277225.42</v>
      </c>
      <c r="H22" s="7">
        <f t="shared" si="2"/>
        <v>224436.13</v>
      </c>
      <c r="I22" s="7">
        <f t="shared" si="2"/>
        <v>955327.4500000001</v>
      </c>
      <c r="J22" s="7">
        <f t="shared" si="2"/>
        <v>858515.25</v>
      </c>
      <c r="K22" s="7">
        <f t="shared" si="2"/>
        <v>1132213.8699999996</v>
      </c>
      <c r="L22" s="7">
        <f t="shared" si="2"/>
        <v>1052060.01</v>
      </c>
      <c r="M22" s="7">
        <f t="shared" si="2"/>
        <v>586444.1000000001</v>
      </c>
      <c r="N22" s="7">
        <f t="shared" si="2"/>
        <v>295825.89</v>
      </c>
      <c r="O22" s="7">
        <f t="shared" si="2"/>
        <v>10722048.76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2022-08-05T12:55:07Z</dcterms:modified>
  <cp:category/>
  <cp:version/>
  <cp:contentType/>
  <cp:contentStatus/>
</cp:coreProperties>
</file>