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<sst xmlns="http://schemas.openxmlformats.org/spreadsheetml/2006/main" count="81" uniqueCount="63">
  <si>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</si>
  <si>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</si>
  <si>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</si>
  <si>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</si>
  <si>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</si>
  <si>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</si>
  <si>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</si>
  <si>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</si>
  <si>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</si>
  <si>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</si>
  <si>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</si>
  <si>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</si>
  <si>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</si>
  <si>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</si>
  <si>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</si>
  <si>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</si>
  <si>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</si>
  <si>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</si>
  <si>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</si>
  <si>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</si>
  <si>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</si>
  <si>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</si>
  <si>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</si>
  <si>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</si>
  <si>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</si>
  <si>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</si>
  <si>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</si>
  <si>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</si>
  <si>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</si>
  <si>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</si>
  <si>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</si>
  <si>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</si>
  <si>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</si>
  <si>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</si>
  <si>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</si>
  <si>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</si>
  <si>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</si>
  <si>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</si>
  <si>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</si>
  <si>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</si>
  <si>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</si>
  <si>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</si>
  <si>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</si>
  <si>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</si>
  <si>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</si>
  <si>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</si>
  <si>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</si>
  <si>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</si>
  <si>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</si>
  <si>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</si>
  <si>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</si>
  <si>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</si>
  <si>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</si>
  <si>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</si>
  <si>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</si>
  <si>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</si>
  <si>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</si>
  <si>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</si>
  <si>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</si>
  <si>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</si>
  <si>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</si>
  <si>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</si>
  <si>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26/07/22 - VENCIMENTO 02/08/22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</si>
</sst>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1591795.0099999998</v>
      </c>
      <c r="C6" s="10">
        <v>1520784.1</v>
      </c>
      <c r="D6" s="10">
        <v>1870063.0299999998</v>
      </c>
      <c r="E6" s="10">
        <v>1151085.56</v>
      </c>
      <c r="F6" s="10">
        <v>1154655.2000000002</v>
      </c>
      <c r="G6" s="10">
        <v>1259598.6800000002</v>
      </c>
      <c r="H6" s="10">
        <v>1152708.18</v>
      </c>
      <c r="I6" s="10">
        <v>1610509.7000000002</v>
      </c>
      <c r="J6" s="10">
        <v>558288.39</v>
      </c>
      <c r="K6" s="10">
        <f>SUM(B6:J6)</f>
        <v>11869487.850000001</v>
      </c>
      <c r="Q6"/>
      <c r="R6"/>
    </row>
    <row r="7" spans="1:18" ht="27" customHeight="1">
      <c r="A7" s="2" t="s">
        <v>4</v>
      </c>
      <c r="B7" s="19">
        <v>-246548.25999999998</v>
      </c>
      <c r="C7" s="19">
        <v>-91112.38</v>
      </c>
      <c r="D7" s="19">
        <v>1161471.9499999997</v>
      </c>
      <c r="E7" s="19">
        <v>-215136.39999999997</v>
      </c>
      <c r="F7" s="19">
        <v>-63299.78999999999</v>
      </c>
      <c r="G7" s="19">
        <v>-229140.2</v>
      </c>
      <c r="H7" s="19">
        <v>867901.5800000001</v>
      </c>
      <c r="I7" s="19">
        <v>-145133.77000000002</v>
      </c>
      <c r="J7" s="19">
        <v>-43187.119999999995</v>
      </c>
      <c r="K7" s="8">
        <f>SUM(B7:J7)</f>
        <v>995815.6099999998</v>
      </c>
      <c r="Q7"/>
      <c r="R7"/>
    </row>
    <row r="8" spans="1:11" ht="27" customHeight="1">
      <c r="A8" s="6" t="s">
        <v>5</v>
      </c>
      <c r="B8" s="7">
        <f>B6+B7</f>
        <v>1345246.7499999998</v>
      </c>
      <c r="C8" s="7">
        <f aca="true" t="shared" si="0" ref="C8:J8">C6+C7</f>
        <v>1429671.7200000002</v>
      </c>
      <c r="D8" s="7">
        <f t="shared" si="0"/>
        <v>3031534.9799999995</v>
      </c>
      <c r="E8" s="7">
        <f t="shared" si="0"/>
        <v>935949.1600000001</v>
      </c>
      <c r="F8" s="7">
        <f t="shared" si="0"/>
        <v>1091355.4100000001</v>
      </c>
      <c r="G8" s="7">
        <f t="shared" si="0"/>
        <v>1030458.4800000002</v>
      </c>
      <c r="H8" s="7">
        <f t="shared" si="0"/>
        <v>2020609.76</v>
      </c>
      <c r="I8" s="7">
        <f t="shared" si="0"/>
        <v>1465375.9300000002</v>
      </c>
      <c r="J8" s="7">
        <f t="shared" si="0"/>
        <v>515101.27</v>
      </c>
      <c r="K8" s="7">
        <f>+K7+K6</f>
        <v>12865303.46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737800.5900000001</v>
      </c>
      <c r="C13" s="10">
        <v>493858.56000000006</v>
      </c>
      <c r="D13" s="10">
        <v>1556809.2400000005</v>
      </c>
      <c r="E13" s="10">
        <v>1269173.52</v>
      </c>
      <c r="F13" s="10">
        <v>1358135.28</v>
      </c>
      <c r="G13" s="10">
        <v>811474.12</v>
      </c>
      <c r="H13" s="10">
        <v>443295.05</v>
      </c>
      <c r="I13" s="10">
        <v>571899.8200000001</v>
      </c>
      <c r="J13" s="10">
        <v>703871.1900000001</v>
      </c>
      <c r="K13" s="10">
        <v>879586.98</v>
      </c>
      <c r="L13" s="10">
        <f>SUM(B13:K13)</f>
        <v>8825904.350000001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-131216.12</v>
      </c>
      <c r="C14" s="8">
        <v>-30601.600000000002</v>
      </c>
      <c r="D14" s="8">
        <v>-88213.19</v>
      </c>
      <c r="E14" s="8">
        <v>887172.4500000001</v>
      </c>
      <c r="F14" s="8">
        <v>-63500.92999999999</v>
      </c>
      <c r="G14" s="8">
        <v>-45678.350000000006</v>
      </c>
      <c r="H14" s="8">
        <v>-31393.2</v>
      </c>
      <c r="I14" s="8">
        <v>364380.79000000004</v>
      </c>
      <c r="J14" s="8">
        <v>-34452.91</v>
      </c>
      <c r="K14" s="8">
        <v>-52965.36</v>
      </c>
      <c r="L14" s="8">
        <f>SUM(B14:K14)</f>
        <v>773531.5800000001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606584.4700000001</v>
      </c>
      <c r="C15" s="7">
        <f aca="true" t="shared" si="1" ref="C15:K15">+C13+C14</f>
        <v>463256.9600000001</v>
      </c>
      <c r="D15" s="7">
        <f t="shared" si="1"/>
        <v>1468596.0500000005</v>
      </c>
      <c r="E15" s="7">
        <f t="shared" si="1"/>
        <v>2156345.97</v>
      </c>
      <c r="F15" s="7">
        <f t="shared" si="1"/>
        <v>1294634.35</v>
      </c>
      <c r="G15" s="7">
        <f t="shared" si="1"/>
        <v>765795.77</v>
      </c>
      <c r="H15" s="7">
        <f t="shared" si="1"/>
        <v>411901.85</v>
      </c>
      <c r="I15" s="7">
        <f t="shared" si="1"/>
        <v>936280.6100000001</v>
      </c>
      <c r="J15" s="7">
        <f t="shared" si="1"/>
        <v>669418.28</v>
      </c>
      <c r="K15" s="7">
        <f t="shared" si="1"/>
        <v>826621.62</v>
      </c>
      <c r="L15" s="7">
        <f>+L13+L14</f>
        <v>9599435.930000002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1392607.3800000004</v>
      </c>
      <c r="C20" s="10">
        <v>1023013.25</v>
      </c>
      <c r="D20" s="10">
        <v>865901.4500000001</v>
      </c>
      <c r="E20" s="10">
        <v>274771.27</v>
      </c>
      <c r="F20" s="10">
        <v>976571.19</v>
      </c>
      <c r="G20" s="10">
        <v>1330903.1299999997</v>
      </c>
      <c r="H20" s="10">
        <v>231246.47999999998</v>
      </c>
      <c r="I20" s="10">
        <v>1025468.27</v>
      </c>
      <c r="J20" s="10">
        <v>900461.5800000001</v>
      </c>
      <c r="K20" s="10">
        <v>1176133.04</v>
      </c>
      <c r="L20" s="10">
        <v>1071818.47</v>
      </c>
      <c r="M20" s="10">
        <v>607814.1699999999</v>
      </c>
      <c r="N20" s="10">
        <v>314785.57000000007</v>
      </c>
      <c r="O20" s="10">
        <f>SUM(B20:N20)</f>
        <v>11191495.25</v>
      </c>
    </row>
    <row r="21" spans="1:15" ht="27" customHeight="1">
      <c r="A21" s="2" t="s">
        <v>4</v>
      </c>
      <c r="B21" s="8">
        <v>-62227.84</v>
      </c>
      <c r="C21" s="8">
        <v>-64937.04</v>
      </c>
      <c r="D21" s="8">
        <v>-46515.78</v>
      </c>
      <c r="E21" s="8">
        <v>-10175.279999999999</v>
      </c>
      <c r="F21" s="8">
        <v>-34689.67</v>
      </c>
      <c r="G21" s="8">
        <v>-56441.42</v>
      </c>
      <c r="H21" s="8">
        <v>-11866.26</v>
      </c>
      <c r="I21" s="8">
        <v>-69842.22</v>
      </c>
      <c r="J21" s="8">
        <v>-48726.88</v>
      </c>
      <c r="K21" s="8">
        <v>-40718.78</v>
      </c>
      <c r="L21" s="8">
        <v>-34639.520000000004</v>
      </c>
      <c r="M21" s="8">
        <v>-25497.14</v>
      </c>
      <c r="N21" s="8">
        <v>-18048.57</v>
      </c>
      <c r="O21" s="8">
        <f>SUM(B21:N21)</f>
        <v>-524326.4</v>
      </c>
    </row>
    <row r="22" spans="1:15" ht="27" customHeight="1">
      <c r="A22" s="6" t="s">
        <v>5</v>
      </c>
      <c r="B22" s="7">
        <f>+B20+B21</f>
        <v>1330379.5400000003</v>
      </c>
      <c r="C22" s="7">
        <f>+C20+C21</f>
        <v>958076.21</v>
      </c>
      <c r="D22" s="7">
        <f aca="true" t="shared" si="2" ref="D22:O22">+D20+D21</f>
        <v>819385.67</v>
      </c>
      <c r="E22" s="7">
        <f t="shared" si="2"/>
        <v>264595.99</v>
      </c>
      <c r="F22" s="7">
        <f t="shared" si="2"/>
        <v>941881.5199999999</v>
      </c>
      <c r="G22" s="7">
        <f t="shared" si="2"/>
        <v>1274461.7099999997</v>
      </c>
      <c r="H22" s="7">
        <f t="shared" si="2"/>
        <v>219380.21999999997</v>
      </c>
      <c r="I22" s="7">
        <f t="shared" si="2"/>
        <v>955626.05</v>
      </c>
      <c r="J22" s="7">
        <f t="shared" si="2"/>
        <v>851734.7000000001</v>
      </c>
      <c r="K22" s="7">
        <f t="shared" si="2"/>
        <v>1135414.26</v>
      </c>
      <c r="L22" s="7">
        <f t="shared" si="2"/>
        <v>1037178.95</v>
      </c>
      <c r="M22" s="7">
        <f t="shared" si="2"/>
        <v>582317.0299999999</v>
      </c>
      <c r="N22" s="7">
        <f t="shared" si="2"/>
        <v>296737.00000000006</v>
      </c>
      <c r="O22" s="7">
        <f t="shared" si="2"/>
        <v>10667168.85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2022-08-02T17:32:45Z</dcterms:modified>
  <cp:category/>
  <cp:version/>
  <cp:contentType/>
  <cp:contentStatus/>
</cp:coreProperties>
</file>