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<sst xmlns="http://schemas.openxmlformats.org/spreadsheetml/2006/main" count="81" uniqueCount="63">
  <si>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</si>
  <si>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</si>
  <si>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</si>
  <si>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</si>
  <si>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</si>
  <si>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</si>
  <si>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</si>
  <si>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</si>
  <si>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</si>
  <si>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</si>
  <si>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</si>
  <si>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</si>
  <si>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</si>
  <si>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</si>
  <si>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</si>
  <si>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</si>
  <si>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</si>
  <si>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</si>
  <si>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</si>
  <si>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</si>
  <si>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</si>
  <si>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</si>
  <si>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</si>
  <si>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</si>
  <si>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</si>
  <si>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</si>
  <si>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</si>
  <si>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</si>
  <si>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</si>
  <si>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</si>
  <si>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</si>
  <si>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</si>
  <si>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</si>
  <si>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</si>
  <si>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</si>
  <si>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</si>
  <si>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</si>
  <si>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</si>
  <si>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</si>
  <si>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</si>
  <si>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</si>
  <si>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</si>
  <si>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</si>
  <si>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</si>
  <si>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</si>
  <si>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</si>
  <si>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</si>
  <si>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</si>
  <si>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</si>
  <si>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</si>
  <si>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</si>
  <si>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</si>
  <si>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</si>
  <si>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</si>
  <si>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</si>
  <si>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</si>
  <si>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</si>
  <si>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</si>
  <si>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</si>
  <si>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</si>
  <si>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</si>
  <si>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</si>
  <si>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24/07/22 - VENCIMENTO 29/07/22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</si>
</sst>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508742.38999999996</v>
      </c>
      <c r="C6" s="10">
        <v>427895.29</v>
      </c>
      <c r="D6" s="10">
        <v>619887.2400000001</v>
      </c>
      <c r="E6" s="10">
        <v>315531.10000000003</v>
      </c>
      <c r="F6" s="10">
        <v>431423.69999999995</v>
      </c>
      <c r="G6" s="10">
        <v>480191.36000000004</v>
      </c>
      <c r="H6" s="10">
        <v>437698.9</v>
      </c>
      <c r="I6" s="10">
        <v>551966.42</v>
      </c>
      <c r="J6" s="10">
        <v>137628.52</v>
      </c>
      <c r="K6" s="10">
        <f>SUM(B6:J6)</f>
        <v>3910964.9199999995</v>
      </c>
      <c r="Q6"/>
      <c r="R6"/>
    </row>
    <row r="7" spans="1:18" ht="27" customHeight="1">
      <c r="A7" s="2" t="s">
        <v>4</v>
      </c>
      <c r="B7" s="19">
        <v>-45709.11</v>
      </c>
      <c r="C7" s="19">
        <v>-37952.21</v>
      </c>
      <c r="D7" s="19">
        <v>-538937.5900000001</v>
      </c>
      <c r="E7" s="19">
        <v>-25436.800000000003</v>
      </c>
      <c r="F7" s="19">
        <v>-35373.27</v>
      </c>
      <c r="G7" s="19">
        <v>-24690.77</v>
      </c>
      <c r="H7" s="19">
        <v>-382207.39</v>
      </c>
      <c r="I7" s="19">
        <v>-46442.57</v>
      </c>
      <c r="J7" s="19">
        <v>-13647.8</v>
      </c>
      <c r="K7" s="8">
        <f>SUM(B7:J7)</f>
        <v>-1150397.5100000002</v>
      </c>
      <c r="Q7"/>
      <c r="R7"/>
    </row>
    <row r="8" spans="1:11" ht="27" customHeight="1">
      <c r="A8" s="6" t="s">
        <v>5</v>
      </c>
      <c r="B8" s="7">
        <f>B6+B7</f>
        <v>463033.27999999997</v>
      </c>
      <c r="C8" s="7">
        <f aca="true" t="shared" si="0" ref="C8:J8">C6+C7</f>
        <v>389943.07999999996</v>
      </c>
      <c r="D8" s="7">
        <f t="shared" si="0"/>
        <v>80949.65000000002</v>
      </c>
      <c r="E8" s="7">
        <f t="shared" si="0"/>
        <v>290094.30000000005</v>
      </c>
      <c r="F8" s="7">
        <f t="shared" si="0"/>
        <v>396050.42999999993</v>
      </c>
      <c r="G8" s="7">
        <f t="shared" si="0"/>
        <v>455500.59</v>
      </c>
      <c r="H8" s="7">
        <f t="shared" si="0"/>
        <v>55491.51000000001</v>
      </c>
      <c r="I8" s="7">
        <f t="shared" si="0"/>
        <v>505523.85000000003</v>
      </c>
      <c r="J8" s="7">
        <f t="shared" si="0"/>
        <v>123980.71999999999</v>
      </c>
      <c r="K8" s="7">
        <f>+K7+K6</f>
        <v>2760567.409999999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196258.72999999998</v>
      </c>
      <c r="C13" s="10">
        <v>152592.35</v>
      </c>
      <c r="D13" s="10">
        <v>516847.52999999997</v>
      </c>
      <c r="E13" s="10">
        <v>466435.47</v>
      </c>
      <c r="F13" s="10">
        <v>475228.19</v>
      </c>
      <c r="G13" s="10">
        <v>221332.12000000002</v>
      </c>
      <c r="H13" s="10">
        <v>140065.36</v>
      </c>
      <c r="I13" s="10">
        <v>200994.58</v>
      </c>
      <c r="J13" s="10">
        <v>168097.88</v>
      </c>
      <c r="K13" s="10">
        <v>309178.00000000006</v>
      </c>
      <c r="L13" s="10">
        <f>SUM(B13:K13)</f>
        <v>2847030.21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-114608.33</v>
      </c>
      <c r="C14" s="8">
        <v>-12637.810000000001</v>
      </c>
      <c r="D14" s="8">
        <v>-45704.91</v>
      </c>
      <c r="E14" s="8">
        <v>-401251.18</v>
      </c>
      <c r="F14" s="8">
        <v>-37718.42</v>
      </c>
      <c r="G14" s="8">
        <v>-19002.07</v>
      </c>
      <c r="H14" s="8">
        <v>-19700.16</v>
      </c>
      <c r="I14" s="8">
        <v>-176671.31</v>
      </c>
      <c r="J14" s="8">
        <v>-10279.82</v>
      </c>
      <c r="K14" s="8">
        <v>-26732.769999999997</v>
      </c>
      <c r="L14" s="8">
        <f>SUM(B14:K14)</f>
        <v>-864306.7799999999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81650.39999999998</v>
      </c>
      <c r="C15" s="7">
        <f aca="true" t="shared" si="1" ref="C15:K15">+C13+C14</f>
        <v>139954.54</v>
      </c>
      <c r="D15" s="7">
        <f t="shared" si="1"/>
        <v>471142.62</v>
      </c>
      <c r="E15" s="7">
        <f t="shared" si="1"/>
        <v>65184.28999999998</v>
      </c>
      <c r="F15" s="7">
        <f t="shared" si="1"/>
        <v>437509.77</v>
      </c>
      <c r="G15" s="7">
        <f t="shared" si="1"/>
        <v>202330.05000000002</v>
      </c>
      <c r="H15" s="7">
        <f t="shared" si="1"/>
        <v>120365.19999999998</v>
      </c>
      <c r="I15" s="7">
        <f t="shared" si="1"/>
        <v>24323.26999999999</v>
      </c>
      <c r="J15" s="7">
        <f t="shared" si="1"/>
        <v>157818.06</v>
      </c>
      <c r="K15" s="7">
        <f t="shared" si="1"/>
        <v>282445.23000000004</v>
      </c>
      <c r="L15" s="7">
        <f>+L13+L14</f>
        <v>1982723.4300000002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580237.0099999999</v>
      </c>
      <c r="C20" s="10">
        <v>411157.53</v>
      </c>
      <c r="D20" s="10">
        <v>389310.7799999999</v>
      </c>
      <c r="E20" s="10">
        <v>111458.01999999999</v>
      </c>
      <c r="F20" s="10">
        <v>294130.89</v>
      </c>
      <c r="G20" s="10">
        <v>497216.79000000004</v>
      </c>
      <c r="H20" s="10">
        <v>88910.87999999998</v>
      </c>
      <c r="I20" s="10">
        <v>381254.70999999996</v>
      </c>
      <c r="J20" s="10">
        <v>371300.58999999997</v>
      </c>
      <c r="K20" s="10">
        <v>524398.62</v>
      </c>
      <c r="L20" s="10">
        <v>473994.7300000001</v>
      </c>
      <c r="M20" s="10">
        <v>236577.01</v>
      </c>
      <c r="N20" s="10">
        <v>100849.25</v>
      </c>
      <c r="O20" s="10">
        <f>SUM(B20:N20)</f>
        <v>4460796.81</v>
      </c>
    </row>
    <row r="21" spans="1:15" ht="27" customHeight="1">
      <c r="A21" s="2" t="s">
        <v>4</v>
      </c>
      <c r="B21" s="8">
        <v>-41973.17</v>
      </c>
      <c r="C21" s="8">
        <v>-39526.92</v>
      </c>
      <c r="D21" s="8">
        <v>-32544.58</v>
      </c>
      <c r="E21" s="8">
        <v>-5679.43</v>
      </c>
      <c r="F21" s="8">
        <v>-15734.11</v>
      </c>
      <c r="G21" s="8">
        <v>-35476.38</v>
      </c>
      <c r="H21" s="8">
        <v>-6212.84</v>
      </c>
      <c r="I21" s="8">
        <v>-37380.31</v>
      </c>
      <c r="J21" s="8">
        <v>-29984.120000000003</v>
      </c>
      <c r="K21" s="8">
        <v>-32038.23</v>
      </c>
      <c r="L21" s="8">
        <v>-24745.44</v>
      </c>
      <c r="M21" s="8">
        <v>-12930.94</v>
      </c>
      <c r="N21" s="8">
        <v>-7876.12</v>
      </c>
      <c r="O21" s="8">
        <f>SUM(B21:N21)</f>
        <v>-322102.59</v>
      </c>
    </row>
    <row r="22" spans="1:15" ht="27" customHeight="1">
      <c r="A22" s="6" t="s">
        <v>5</v>
      </c>
      <c r="B22" s="7">
        <f>+B20+B21</f>
        <v>538263.8399999999</v>
      </c>
      <c r="C22" s="7">
        <f>+C20+C21</f>
        <v>371630.61000000004</v>
      </c>
      <c r="D22" s="7">
        <f aca="true" t="shared" si="2" ref="D22:O22">+D20+D21</f>
        <v>356766.1999999999</v>
      </c>
      <c r="E22" s="7">
        <f t="shared" si="2"/>
        <v>105778.59</v>
      </c>
      <c r="F22" s="7">
        <f t="shared" si="2"/>
        <v>278396.78</v>
      </c>
      <c r="G22" s="7">
        <f t="shared" si="2"/>
        <v>461740.41000000003</v>
      </c>
      <c r="H22" s="7">
        <f t="shared" si="2"/>
        <v>82698.03999999998</v>
      </c>
      <c r="I22" s="7">
        <f t="shared" si="2"/>
        <v>343874.39999999997</v>
      </c>
      <c r="J22" s="7">
        <f t="shared" si="2"/>
        <v>341316.47</v>
      </c>
      <c r="K22" s="7">
        <f t="shared" si="2"/>
        <v>492360.39</v>
      </c>
      <c r="L22" s="7">
        <f t="shared" si="2"/>
        <v>449249.2900000001</v>
      </c>
      <c r="M22" s="7">
        <f t="shared" si="2"/>
        <v>223646.07</v>
      </c>
      <c r="N22" s="7">
        <f t="shared" si="2"/>
        <v>92973.13</v>
      </c>
      <c r="O22" s="7">
        <f t="shared" si="2"/>
        <v>4138694.2199999997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2022-07-29T17:58:50Z</dcterms:modified>
  <cp:category/>
  <cp:version/>
  <cp:contentType/>
  <cp:contentStatus/>
</cp:coreProperties>
</file>