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<sst xmlns="http://schemas.openxmlformats.org/spreadsheetml/2006/main" count="81" uniqueCount="63">
  <si>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</si>
  <si>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</si>
  <si>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</si>
  <si>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</si>
  <si>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</si>
  <si>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</si>
  <si>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</si>
  <si>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</si>
  <si>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</si>
  <si>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</si>
  <si>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</si>
  <si>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</si>
  <si>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</si>
  <si>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</si>
  <si>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</si>
  <si>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</si>
  <si>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</si>
  <si>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</si>
  <si>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</si>
  <si>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</si>
  <si>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</si>
  <si>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</si>
  <si>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</si>
  <si>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</si>
  <si>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</si>
  <si>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</si>
  <si>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</si>
  <si>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</si>
  <si>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</si>
  <si>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</si>
  <si>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</si>
  <si>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</si>
  <si>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</si>
  <si>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</si>
  <si>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</si>
  <si>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</si>
  <si>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</si>
  <si>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</si>
  <si>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</si>
  <si>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</si>
  <si>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</si>
  <si>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</si>
  <si>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</si>
  <si>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</si>
  <si>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</si>
  <si>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</si>
  <si>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</si>
  <si>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</si>
  <si>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</si>
  <si>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</si>
  <si>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</si>
  <si>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</si>
  <si>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</si>
  <si>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</si>
  <si>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</si>
  <si>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</si>
  <si>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</si>
  <si>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</si>
  <si>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</si>
  <si>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</si>
  <si>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</si>
  <si>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</si>
  <si>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23/07/22 - VENCIMENTO 29/07/22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</si>
</sst>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3" sqref="A3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911825.16</v>
      </c>
      <c r="C6" s="10">
        <v>883435.4400000001</v>
      </c>
      <c r="D6" s="10">
        <v>1198268.5900000003</v>
      </c>
      <c r="E6" s="10">
        <v>639737.1099999999</v>
      </c>
      <c r="F6" s="10">
        <v>719008.2500000001</v>
      </c>
      <c r="G6" s="10">
        <v>867704.15</v>
      </c>
      <c r="H6" s="10">
        <v>763236.55</v>
      </c>
      <c r="I6" s="10">
        <v>948502.2999999999</v>
      </c>
      <c r="J6" s="10">
        <v>239251.56000000003</v>
      </c>
      <c r="K6" s="10">
        <f>SUM(B6:J6)</f>
        <v>7170969.11</v>
      </c>
      <c r="Q6"/>
      <c r="R6"/>
    </row>
    <row r="7" spans="1:18" ht="27" customHeight="1">
      <c r="A7" s="2" t="s">
        <v>4</v>
      </c>
      <c r="B7" s="19">
        <v>-67399.61</v>
      </c>
      <c r="C7" s="19">
        <v>-70354.72</v>
      </c>
      <c r="D7" s="19">
        <v>-956245.82</v>
      </c>
      <c r="E7" s="19">
        <v>-44988.86</v>
      </c>
      <c r="F7" s="19">
        <v>-48995.93</v>
      </c>
      <c r="G7" s="19">
        <v>-34136.82</v>
      </c>
      <c r="H7" s="19">
        <v>-606619.0299999999</v>
      </c>
      <c r="I7" s="19">
        <v>-65882.76999999999</v>
      </c>
      <c r="J7" s="19">
        <v>-16324.08</v>
      </c>
      <c r="K7" s="8">
        <f>SUM(B7:J7)</f>
        <v>-1910947.6400000001</v>
      </c>
      <c r="Q7"/>
      <c r="R7"/>
    </row>
    <row r="8" spans="1:11" ht="27" customHeight="1">
      <c r="A8" s="6" t="s">
        <v>5</v>
      </c>
      <c r="B8" s="7">
        <f>B6+B7</f>
        <v>844425.55</v>
      </c>
      <c r="C8" s="7">
        <f aca="true" t="shared" si="0" ref="C8:J8">C6+C7</f>
        <v>813080.7200000001</v>
      </c>
      <c r="D8" s="7">
        <f t="shared" si="0"/>
        <v>242022.77000000037</v>
      </c>
      <c r="E8" s="7">
        <f t="shared" si="0"/>
        <v>594748.2499999999</v>
      </c>
      <c r="F8" s="7">
        <f t="shared" si="0"/>
        <v>670012.3200000001</v>
      </c>
      <c r="G8" s="7">
        <f t="shared" si="0"/>
        <v>833567.3300000001</v>
      </c>
      <c r="H8" s="7">
        <f t="shared" si="0"/>
        <v>156617.52000000014</v>
      </c>
      <c r="I8" s="7">
        <f t="shared" si="0"/>
        <v>882619.5299999999</v>
      </c>
      <c r="J8" s="7">
        <f t="shared" si="0"/>
        <v>222927.48000000004</v>
      </c>
      <c r="K8" s="7">
        <f>+K7+K6</f>
        <v>5260021.470000001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416026.46</v>
      </c>
      <c r="C13" s="10">
        <v>291049.98999999993</v>
      </c>
      <c r="D13" s="10">
        <v>984300.1300000001</v>
      </c>
      <c r="E13" s="10">
        <v>822079.5600000002</v>
      </c>
      <c r="F13" s="10">
        <v>858561.9299999999</v>
      </c>
      <c r="G13" s="10">
        <v>426994.54000000004</v>
      </c>
      <c r="H13" s="10">
        <v>227295.99</v>
      </c>
      <c r="I13" s="10">
        <v>355107.35000000003</v>
      </c>
      <c r="J13" s="10">
        <v>301047.48999999993</v>
      </c>
      <c r="K13" s="10">
        <v>531213.9999999999</v>
      </c>
      <c r="L13" s="10">
        <f>SUM(B13:K13)</f>
        <v>5213677.44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-123671.32</v>
      </c>
      <c r="C14" s="8">
        <v>-22079.129999999997</v>
      </c>
      <c r="D14" s="8">
        <v>-72400.33</v>
      </c>
      <c r="E14" s="8">
        <v>-653557.8800000001</v>
      </c>
      <c r="F14" s="8">
        <v>-53034.08</v>
      </c>
      <c r="G14" s="8">
        <v>-31443.11</v>
      </c>
      <c r="H14" s="8">
        <v>-23153.75</v>
      </c>
      <c r="I14" s="8">
        <v>-272009.58999999997</v>
      </c>
      <c r="J14" s="8">
        <v>-16066.36</v>
      </c>
      <c r="K14" s="8">
        <v>-41772.1</v>
      </c>
      <c r="L14" s="8">
        <f>SUM(B14:K14)</f>
        <v>-1309187.6500000001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292355.14</v>
      </c>
      <c r="C15" s="7">
        <f aca="true" t="shared" si="1" ref="C15:K15">+C13+C14</f>
        <v>268970.8599999999</v>
      </c>
      <c r="D15" s="7">
        <f t="shared" si="1"/>
        <v>911899.8000000002</v>
      </c>
      <c r="E15" s="7">
        <f t="shared" si="1"/>
        <v>168521.68000000005</v>
      </c>
      <c r="F15" s="7">
        <f t="shared" si="1"/>
        <v>805527.85</v>
      </c>
      <c r="G15" s="7">
        <f t="shared" si="1"/>
        <v>395551.43000000005</v>
      </c>
      <c r="H15" s="7">
        <f t="shared" si="1"/>
        <v>204142.24</v>
      </c>
      <c r="I15" s="7">
        <f t="shared" si="1"/>
        <v>83097.76000000007</v>
      </c>
      <c r="J15" s="7">
        <f t="shared" si="1"/>
        <v>284981.12999999995</v>
      </c>
      <c r="K15" s="7">
        <f t="shared" si="1"/>
        <v>489441.8999999999</v>
      </c>
      <c r="L15" s="7">
        <f>+L13+L14</f>
        <v>3904489.79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1021059.34</v>
      </c>
      <c r="C20" s="10">
        <v>726186.21</v>
      </c>
      <c r="D20" s="10">
        <v>677141.4600000001</v>
      </c>
      <c r="E20" s="10">
        <v>199782.08999999997</v>
      </c>
      <c r="F20" s="10">
        <v>562922.3500000001</v>
      </c>
      <c r="G20" s="10">
        <v>884226.6799999999</v>
      </c>
      <c r="H20" s="10">
        <v>147654.02999999997</v>
      </c>
      <c r="I20" s="10">
        <v>702082.6300000001</v>
      </c>
      <c r="J20" s="10">
        <v>630176.7500000001</v>
      </c>
      <c r="K20" s="10">
        <v>834189.98</v>
      </c>
      <c r="L20" s="10">
        <v>782797.78</v>
      </c>
      <c r="M20" s="10">
        <v>393353.22000000003</v>
      </c>
      <c r="N20" s="10">
        <v>196049.10000000003</v>
      </c>
      <c r="O20" s="10">
        <f>SUM(B20:N20)</f>
        <v>7757621.619999999</v>
      </c>
    </row>
    <row r="21" spans="1:15" ht="27" customHeight="1">
      <c r="A21" s="2" t="s">
        <v>4</v>
      </c>
      <c r="B21" s="8">
        <v>-61200.09</v>
      </c>
      <c r="C21" s="8">
        <v>-60270.35</v>
      </c>
      <c r="D21" s="8">
        <v>-49009.920000000006</v>
      </c>
      <c r="E21" s="8">
        <v>-9646.400000000001</v>
      </c>
      <c r="F21" s="8">
        <v>-24451.87</v>
      </c>
      <c r="G21" s="8">
        <v>-51073.3</v>
      </c>
      <c r="H21" s="8">
        <v>-10118.21</v>
      </c>
      <c r="I21" s="8">
        <v>-62768.93</v>
      </c>
      <c r="J21" s="8">
        <v>-44428.9</v>
      </c>
      <c r="K21" s="8">
        <v>-41173.22</v>
      </c>
      <c r="L21" s="8">
        <v>-34962.17</v>
      </c>
      <c r="M21" s="8">
        <v>-19469.14</v>
      </c>
      <c r="N21" s="8">
        <v>-14262.009999999998</v>
      </c>
      <c r="O21" s="8">
        <f>SUM(B21:N21)</f>
        <v>-482834.51000000007</v>
      </c>
    </row>
    <row r="22" spans="1:15" ht="27" customHeight="1">
      <c r="A22" s="6" t="s">
        <v>5</v>
      </c>
      <c r="B22" s="7">
        <f>+B20+B21</f>
        <v>959859.25</v>
      </c>
      <c r="C22" s="7">
        <f>+C20+C21</f>
        <v>665915.86</v>
      </c>
      <c r="D22" s="7">
        <f aca="true" t="shared" si="2" ref="D22:O22">+D20+D21</f>
        <v>628131.54</v>
      </c>
      <c r="E22" s="7">
        <f t="shared" si="2"/>
        <v>190135.68999999997</v>
      </c>
      <c r="F22" s="7">
        <f t="shared" si="2"/>
        <v>538470.4800000001</v>
      </c>
      <c r="G22" s="7">
        <f t="shared" si="2"/>
        <v>833153.3799999999</v>
      </c>
      <c r="H22" s="7">
        <f t="shared" si="2"/>
        <v>137535.81999999998</v>
      </c>
      <c r="I22" s="7">
        <f t="shared" si="2"/>
        <v>639313.7000000001</v>
      </c>
      <c r="J22" s="7">
        <f t="shared" si="2"/>
        <v>585747.8500000001</v>
      </c>
      <c r="K22" s="7">
        <f t="shared" si="2"/>
        <v>793016.76</v>
      </c>
      <c r="L22" s="7">
        <f t="shared" si="2"/>
        <v>747835.61</v>
      </c>
      <c r="M22" s="7">
        <f t="shared" si="2"/>
        <v>373884.08</v>
      </c>
      <c r="N22" s="7">
        <f t="shared" si="2"/>
        <v>181787.09000000003</v>
      </c>
      <c r="O22" s="7">
        <f t="shared" si="2"/>
        <v>7274787.109999999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2022-07-29T17:43:02Z</dcterms:modified>
  <cp:category/>
  <cp:version/>
  <cp:contentType/>
  <cp:contentStatus/>
</cp:coreProperties>
</file>