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<sst xmlns="http://schemas.openxmlformats.org/spreadsheetml/2006/main" count="81" uniqueCount="63">
  <si>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</si>
  <si>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</si>
  <si>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</si>
  <si>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</si>
  <si>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</si>
  <si>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</si>
  <si>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</si>
  <si>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</si>
  <si>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</si>
  <si>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</si>
  <si>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</si>
  <si>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</si>
  <si>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</si>
  <si>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</si>
  <si>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</si>
  <si>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</si>
  <si>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</si>
  <si>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</si>
  <si>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</si>
  <si>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</si>
  <si>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</si>
  <si>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</si>
  <si>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</si>
  <si>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</si>
  <si>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</si>
  <si>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</si>
  <si>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</si>
  <si>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</si>
  <si>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</si>
  <si>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</si>
  <si>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</si>
  <si>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</si>
  <si>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</si>
  <si>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</si>
  <si>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</si>
  <si>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</si>
  <si>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</si>
  <si>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</si>
  <si>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</si>
  <si>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</si>
  <si>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</si>
  <si>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</si>
  <si>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</si>
  <si>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</si>
  <si>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</si>
  <si>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</si>
  <si>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</si>
  <si>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</si>
  <si>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</si>
  <si>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</si>
  <si>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</si>
  <si>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</si>
  <si>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</si>
  <si>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</si>
  <si>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</si>
  <si>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</si>
  <si>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</si>
  <si>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</si>
  <si>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</si>
  <si>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</si>
  <si>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</si>
  <si>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</si>
  <si>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22/07/22 - VENCIMENTO 29/07/22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</si>
</sst>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1583700.7000000002</v>
      </c>
      <c r="C6" s="10">
        <v>1512506.08</v>
      </c>
      <c r="D6" s="10">
        <v>1864058.6500000001</v>
      </c>
      <c r="E6" s="10">
        <v>1142425.74</v>
      </c>
      <c r="F6" s="10">
        <v>1152403.6500000004</v>
      </c>
      <c r="G6" s="10">
        <v>1253512.95</v>
      </c>
      <c r="H6" s="10">
        <v>1151438.9200000004</v>
      </c>
      <c r="I6" s="10">
        <v>1608717.6200000003</v>
      </c>
      <c r="J6" s="10">
        <v>556277.77</v>
      </c>
      <c r="K6" s="10">
        <f>SUM(B6:J6)</f>
        <v>11825042.080000002</v>
      </c>
      <c r="Q6"/>
      <c r="R6"/>
    </row>
    <row r="7" spans="1:18" ht="27" customHeight="1">
      <c r="A7" s="2" t="s">
        <v>4</v>
      </c>
      <c r="B7" s="19">
        <v>93170.89000000001</v>
      </c>
      <c r="C7" s="19">
        <v>13394.509999999995</v>
      </c>
      <c r="D7" s="19">
        <v>1676945.8899999997</v>
      </c>
      <c r="E7" s="19">
        <v>215015.69</v>
      </c>
      <c r="F7" s="19">
        <v>36864.87999999999</v>
      </c>
      <c r="G7" s="19">
        <v>-46634.669999999984</v>
      </c>
      <c r="H7" s="19">
        <v>966379.8500000001</v>
      </c>
      <c r="I7" s="19">
        <v>-24235.270000000004</v>
      </c>
      <c r="J7" s="19">
        <v>14634.310000000001</v>
      </c>
      <c r="K7" s="8">
        <f>SUM(B7:J7)</f>
        <v>2945536.0799999996</v>
      </c>
      <c r="Q7"/>
      <c r="R7"/>
    </row>
    <row r="8" spans="1:11" ht="27" customHeight="1">
      <c r="A8" s="6" t="s">
        <v>5</v>
      </c>
      <c r="B8" s="7">
        <f>B6+B7</f>
        <v>1676871.5900000003</v>
      </c>
      <c r="C8" s="7">
        <f aca="true" t="shared" si="0" ref="C8:J8">C6+C7</f>
        <v>1525900.59</v>
      </c>
      <c r="D8" s="7">
        <f t="shared" si="0"/>
        <v>3541004.54</v>
      </c>
      <c r="E8" s="7">
        <f t="shared" si="0"/>
        <v>1357441.43</v>
      </c>
      <c r="F8" s="7">
        <f t="shared" si="0"/>
        <v>1189268.5300000003</v>
      </c>
      <c r="G8" s="7">
        <f t="shared" si="0"/>
        <v>1206878.28</v>
      </c>
      <c r="H8" s="7">
        <f t="shared" si="0"/>
        <v>2117818.7700000005</v>
      </c>
      <c r="I8" s="7">
        <f t="shared" si="0"/>
        <v>1584482.3500000003</v>
      </c>
      <c r="J8" s="7">
        <f t="shared" si="0"/>
        <v>570912.0800000001</v>
      </c>
      <c r="K8" s="7">
        <f>+K7+K6</f>
        <v>14770578.160000002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733890.4700000001</v>
      </c>
      <c r="C13" s="10">
        <v>487491.31999999995</v>
      </c>
      <c r="D13" s="10">
        <v>1556291.5800000003</v>
      </c>
      <c r="E13" s="10">
        <v>1267145.1</v>
      </c>
      <c r="F13" s="10">
        <v>1342014.73</v>
      </c>
      <c r="G13" s="10">
        <v>804749.4</v>
      </c>
      <c r="H13" s="10">
        <v>439875.10000000003</v>
      </c>
      <c r="I13" s="10">
        <v>570822.6300000001</v>
      </c>
      <c r="J13" s="10">
        <v>698148.87</v>
      </c>
      <c r="K13" s="10">
        <v>881008.1299999999</v>
      </c>
      <c r="L13" s="10">
        <f>SUM(B13:K13)</f>
        <v>8781437.33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-624673.2</v>
      </c>
      <c r="C14" s="8">
        <v>107999.62000000001</v>
      </c>
      <c r="D14" s="8">
        <v>333335.06</v>
      </c>
      <c r="E14" s="8">
        <v>1286842</v>
      </c>
      <c r="F14" s="8">
        <v>112219.98000000001</v>
      </c>
      <c r="G14" s="8">
        <v>143720.11000000002</v>
      </c>
      <c r="H14" s="8">
        <v>14260.849999999999</v>
      </c>
      <c r="I14" s="8">
        <v>-26091.829999999994</v>
      </c>
      <c r="J14" s="8">
        <v>133235.67</v>
      </c>
      <c r="K14" s="8">
        <v>194922.96000000002</v>
      </c>
      <c r="L14" s="8">
        <f>SUM(B14:K14)</f>
        <v>1675771.22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109217.27000000014</v>
      </c>
      <c r="C15" s="7">
        <f aca="true" t="shared" si="1" ref="C15:K15">+C13+C14</f>
        <v>595490.94</v>
      </c>
      <c r="D15" s="7">
        <f t="shared" si="1"/>
        <v>1889626.6400000004</v>
      </c>
      <c r="E15" s="7">
        <f t="shared" si="1"/>
        <v>2553987.1</v>
      </c>
      <c r="F15" s="7">
        <f t="shared" si="1"/>
        <v>1454234.71</v>
      </c>
      <c r="G15" s="7">
        <f t="shared" si="1"/>
        <v>948469.51</v>
      </c>
      <c r="H15" s="7">
        <f t="shared" si="1"/>
        <v>454135.95</v>
      </c>
      <c r="I15" s="7">
        <f t="shared" si="1"/>
        <v>544730.8000000002</v>
      </c>
      <c r="J15" s="7">
        <f t="shared" si="1"/>
        <v>831384.54</v>
      </c>
      <c r="K15" s="7">
        <f t="shared" si="1"/>
        <v>1075931.0899999999</v>
      </c>
      <c r="L15" s="7">
        <f>+L13+L14</f>
        <v>10457208.55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1388840.87</v>
      </c>
      <c r="C20" s="10">
        <v>1024147.91</v>
      </c>
      <c r="D20" s="10">
        <v>886193.1900000001</v>
      </c>
      <c r="E20" s="10">
        <v>271266.58</v>
      </c>
      <c r="F20" s="10">
        <v>953012.6400000001</v>
      </c>
      <c r="G20" s="10">
        <v>1322958.2999999998</v>
      </c>
      <c r="H20" s="10">
        <v>235311.69</v>
      </c>
      <c r="I20" s="10">
        <v>1006998.5200000003</v>
      </c>
      <c r="J20" s="10">
        <v>898465.8600000001</v>
      </c>
      <c r="K20" s="10">
        <v>1187907.9699999997</v>
      </c>
      <c r="L20" s="10">
        <v>1081106.6400000001</v>
      </c>
      <c r="M20" s="10">
        <v>606918.19</v>
      </c>
      <c r="N20" s="10">
        <v>312088.53</v>
      </c>
      <c r="O20" s="10">
        <f>SUM(B20:N20)</f>
        <v>11175216.89</v>
      </c>
    </row>
    <row r="21" spans="1:15" ht="27" customHeight="1">
      <c r="A21" s="2" t="s">
        <v>4</v>
      </c>
      <c r="B21" s="8">
        <v>34291.72</v>
      </c>
      <c r="C21" s="8">
        <v>4451.8399999999965</v>
      </c>
      <c r="D21" s="8">
        <v>-31330.37</v>
      </c>
      <c r="E21" s="8">
        <v>7037.369999999999</v>
      </c>
      <c r="F21" s="8">
        <v>-4373.330000000002</v>
      </c>
      <c r="G21" s="8">
        <v>17916.899999999994</v>
      </c>
      <c r="H21" s="8">
        <v>-10862.21</v>
      </c>
      <c r="I21" s="8">
        <v>-27355.850000000006</v>
      </c>
      <c r="J21" s="8">
        <v>-21335.399999999994</v>
      </c>
      <c r="K21" s="8">
        <v>-1926.1500000000015</v>
      </c>
      <c r="L21" s="8">
        <v>20943.010000000002</v>
      </c>
      <c r="M21" s="8">
        <v>10473.270000000004</v>
      </c>
      <c r="N21" s="8">
        <v>444.27999999999884</v>
      </c>
      <c r="O21" s="8">
        <f>SUM(B21:N21)</f>
        <v>-1624.9200000000055</v>
      </c>
    </row>
    <row r="22" spans="1:15" ht="27" customHeight="1">
      <c r="A22" s="6" t="s">
        <v>5</v>
      </c>
      <c r="B22" s="7">
        <f>+B20+B21</f>
        <v>1423132.59</v>
      </c>
      <c r="C22" s="7">
        <f>+C20+C21</f>
        <v>1028599.75</v>
      </c>
      <c r="D22" s="7">
        <f aca="true" t="shared" si="2" ref="D22:O22">+D20+D21</f>
        <v>854862.8200000001</v>
      </c>
      <c r="E22" s="7">
        <f t="shared" si="2"/>
        <v>278303.95</v>
      </c>
      <c r="F22" s="7">
        <f t="shared" si="2"/>
        <v>948639.3100000002</v>
      </c>
      <c r="G22" s="7">
        <f t="shared" si="2"/>
        <v>1340875.1999999997</v>
      </c>
      <c r="H22" s="7">
        <f t="shared" si="2"/>
        <v>224449.48</v>
      </c>
      <c r="I22" s="7">
        <f t="shared" si="2"/>
        <v>979642.6700000003</v>
      </c>
      <c r="J22" s="7">
        <f t="shared" si="2"/>
        <v>877130.4600000001</v>
      </c>
      <c r="K22" s="7">
        <f t="shared" si="2"/>
        <v>1185981.8199999998</v>
      </c>
      <c r="L22" s="7">
        <f t="shared" si="2"/>
        <v>1102049.6500000001</v>
      </c>
      <c r="M22" s="7">
        <f t="shared" si="2"/>
        <v>617391.46</v>
      </c>
      <c r="N22" s="7">
        <f t="shared" si="2"/>
        <v>312532.81000000006</v>
      </c>
      <c r="O22" s="7">
        <f t="shared" si="2"/>
        <v>11173591.97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2022-07-29T17:39:35Z</dcterms:modified>
  <cp:category/>
  <cp:version/>
  <cp:contentType/>
  <cp:contentStatus/>
</cp:coreProperties>
</file>