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<sst xmlns="http://schemas.openxmlformats.org/spreadsheetml/2006/main" count="81" uniqueCount="63">
  <si>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</si>
  <si>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</si>
  <si>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</si>
  <si>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</si>
  <si>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</si>
  <si>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</si>
  <si>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</si>
  <si>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</si>
  <si>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</si>
  <si>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</si>
  <si>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</si>
  <si>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</si>
  <si>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</si>
  <si>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</si>
  <si>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</si>
  <si>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</si>
  <si>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</si>
  <si>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</si>
  <si>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</si>
  <si>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</si>
  <si>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</si>
  <si>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</si>
  <si>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</si>
  <si>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</si>
  <si>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</si>
  <si>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</si>
  <si>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</si>
  <si>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</si>
  <si>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</si>
  <si>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</si>
  <si>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</si>
  <si>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</si>
  <si>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</si>
  <si>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</si>
  <si>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</si>
  <si>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</si>
  <si>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</si>
  <si>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</si>
  <si>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</si>
  <si>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</si>
  <si>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</si>
  <si>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</si>
  <si>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</si>
  <si>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</si>
  <si>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</si>
  <si>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</si>
  <si>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</si>
  <si>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</si>
  <si>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</si>
  <si>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</si>
  <si>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</si>
  <si>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</si>
  <si>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</si>
  <si>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</si>
  <si>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</si>
  <si>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</si>
  <si>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</si>
  <si>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</si>
  <si>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</si>
  <si>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</si>
  <si>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</si>
  <si>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</si>
  <si>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21/07/22 - VENCIMENTO 28/07/22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</si>
</sst>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1600388.67</v>
      </c>
      <c r="C6" s="10">
        <v>1521800.2300000002</v>
      </c>
      <c r="D6" s="10">
        <v>1868456.31</v>
      </c>
      <c r="E6" s="10">
        <v>1151624.1500000001</v>
      </c>
      <c r="F6" s="10">
        <v>1155299.6400000001</v>
      </c>
      <c r="G6" s="10">
        <v>1262139.5799999998</v>
      </c>
      <c r="H6" s="10">
        <v>1156082.6000000003</v>
      </c>
      <c r="I6" s="10">
        <v>1613771.71</v>
      </c>
      <c r="J6" s="10">
        <v>559063.29</v>
      </c>
      <c r="K6" s="10">
        <f>SUM(B6:J6)</f>
        <v>11888626.18</v>
      </c>
      <c r="Q6"/>
      <c r="R6"/>
    </row>
    <row r="7" spans="1:18" ht="27" customHeight="1">
      <c r="A7" s="2" t="s">
        <v>4</v>
      </c>
      <c r="B7" s="19">
        <v>-138355.38999999998</v>
      </c>
      <c r="C7" s="19">
        <v>-92412.82</v>
      </c>
      <c r="D7" s="19">
        <v>-127934.52999999996</v>
      </c>
      <c r="E7" s="19">
        <v>-118287.98000000001</v>
      </c>
      <c r="F7" s="19">
        <v>-62432.990000000005</v>
      </c>
      <c r="G7" s="19">
        <v>-111973.4</v>
      </c>
      <c r="H7" s="19">
        <v>-47165.86</v>
      </c>
      <c r="I7" s="19">
        <v>-113775.75</v>
      </c>
      <c r="J7" s="19">
        <v>-33079.47</v>
      </c>
      <c r="K7" s="8">
        <f>SUM(B7:J7)</f>
        <v>-845418.19</v>
      </c>
      <c r="Q7"/>
      <c r="R7"/>
    </row>
    <row r="8" spans="1:11" ht="27" customHeight="1">
      <c r="A8" s="6" t="s">
        <v>5</v>
      </c>
      <c r="B8" s="7">
        <f>B6+B7</f>
        <v>1462033.28</v>
      </c>
      <c r="C8" s="7">
        <f aca="true" t="shared" si="0" ref="C8:J8">C6+C7</f>
        <v>1429387.4100000001</v>
      </c>
      <c r="D8" s="7">
        <f t="shared" si="0"/>
        <v>1740521.78</v>
      </c>
      <c r="E8" s="7">
        <f t="shared" si="0"/>
        <v>1033336.1700000002</v>
      </c>
      <c r="F8" s="7">
        <f t="shared" si="0"/>
        <v>1092866.6500000001</v>
      </c>
      <c r="G8" s="7">
        <f t="shared" si="0"/>
        <v>1150166.18</v>
      </c>
      <c r="H8" s="7">
        <f t="shared" si="0"/>
        <v>1108916.7400000002</v>
      </c>
      <c r="I8" s="7">
        <f t="shared" si="0"/>
        <v>1499995.96</v>
      </c>
      <c r="J8" s="7">
        <f t="shared" si="0"/>
        <v>525983.8200000001</v>
      </c>
      <c r="K8" s="7">
        <f>+K7+K6</f>
        <v>11043207.99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737798.6900000001</v>
      </c>
      <c r="C13" s="10">
        <v>491511.32999999996</v>
      </c>
      <c r="D13" s="10">
        <v>1558507.4300000004</v>
      </c>
      <c r="E13" s="10">
        <v>1278600</v>
      </c>
      <c r="F13" s="10">
        <v>1343821.9399999997</v>
      </c>
      <c r="G13" s="10">
        <v>810020.03</v>
      </c>
      <c r="H13" s="10">
        <v>442853.93000000005</v>
      </c>
      <c r="I13" s="10">
        <v>572504.3400000001</v>
      </c>
      <c r="J13" s="10">
        <v>701343.31</v>
      </c>
      <c r="K13" s="10">
        <v>880151.1799999998</v>
      </c>
      <c r="L13" s="10">
        <f>SUM(B13:K13)</f>
        <v>8817112.18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-131578.2</v>
      </c>
      <c r="C14" s="8">
        <v>-29025.11</v>
      </c>
      <c r="D14" s="8">
        <v>-88456.47</v>
      </c>
      <c r="E14" s="8">
        <v>-67218.60999999991</v>
      </c>
      <c r="F14" s="8">
        <v>-61876.58</v>
      </c>
      <c r="G14" s="8">
        <v>-46043.55</v>
      </c>
      <c r="H14" s="8">
        <v>-31556</v>
      </c>
      <c r="I14" s="8">
        <v>-35414.49</v>
      </c>
      <c r="J14" s="8">
        <v>-33537.71</v>
      </c>
      <c r="K14" s="8">
        <v>-54845.45</v>
      </c>
      <c r="L14" s="8">
        <f>SUM(B14:K14)</f>
        <v>-579552.1699999998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606220.49</v>
      </c>
      <c r="C15" s="7">
        <f aca="true" t="shared" si="1" ref="C15:K15">+C13+C14</f>
        <v>462486.22</v>
      </c>
      <c r="D15" s="7">
        <f t="shared" si="1"/>
        <v>1470050.9600000004</v>
      </c>
      <c r="E15" s="7">
        <f t="shared" si="1"/>
        <v>1211381.3900000001</v>
      </c>
      <c r="F15" s="7">
        <f t="shared" si="1"/>
        <v>1281945.3599999996</v>
      </c>
      <c r="G15" s="7">
        <f t="shared" si="1"/>
        <v>763976.48</v>
      </c>
      <c r="H15" s="7">
        <f t="shared" si="1"/>
        <v>411297.93000000005</v>
      </c>
      <c r="I15" s="7">
        <f t="shared" si="1"/>
        <v>537089.8500000001</v>
      </c>
      <c r="J15" s="7">
        <f t="shared" si="1"/>
        <v>667805.6000000001</v>
      </c>
      <c r="K15" s="7">
        <f t="shared" si="1"/>
        <v>825305.7299999999</v>
      </c>
      <c r="L15" s="7">
        <f>+L13+L14</f>
        <v>8237560.01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1384244.6500000004</v>
      </c>
      <c r="C20" s="10">
        <v>1025459.11</v>
      </c>
      <c r="D20" s="10">
        <v>888037.5700000001</v>
      </c>
      <c r="E20" s="10">
        <v>275798.16000000003</v>
      </c>
      <c r="F20" s="10">
        <v>904428.4800000002</v>
      </c>
      <c r="G20" s="10">
        <v>1324608.45</v>
      </c>
      <c r="H20" s="10">
        <v>241343.43000000002</v>
      </c>
      <c r="I20" s="10">
        <v>1006823.8200000002</v>
      </c>
      <c r="J20" s="10">
        <v>902508.4700000001</v>
      </c>
      <c r="K20" s="10">
        <v>1188722.5599999998</v>
      </c>
      <c r="L20" s="10">
        <v>1084285.2200000002</v>
      </c>
      <c r="M20" s="10">
        <v>605806.85</v>
      </c>
      <c r="N20" s="10">
        <v>307381.22</v>
      </c>
      <c r="O20" s="10">
        <f>SUM(B20:N20)</f>
        <v>11139447.990000002</v>
      </c>
    </row>
    <row r="21" spans="1:15" ht="27" customHeight="1">
      <c r="A21" s="2" t="s">
        <v>4</v>
      </c>
      <c r="B21" s="8">
        <v>-59990.06</v>
      </c>
      <c r="C21" s="8">
        <v>-64367.54</v>
      </c>
      <c r="D21" s="8">
        <v>-46404.76</v>
      </c>
      <c r="E21" s="8">
        <v>-9828.960000000001</v>
      </c>
      <c r="F21" s="8">
        <v>-33103.76</v>
      </c>
      <c r="G21" s="8">
        <v>-55357.74</v>
      </c>
      <c r="H21" s="8">
        <v>-12241.810000000001</v>
      </c>
      <c r="I21" s="8">
        <v>-67459.79000000001</v>
      </c>
      <c r="J21" s="8">
        <v>-48877.76</v>
      </c>
      <c r="K21" s="8">
        <v>-39475.61</v>
      </c>
      <c r="L21" s="8">
        <v>-35231.15</v>
      </c>
      <c r="M21" s="8">
        <v>-25245.05</v>
      </c>
      <c r="N21" s="8">
        <v>-16748.579999999998</v>
      </c>
      <c r="O21" s="8">
        <f>SUM(B21:N21)</f>
        <v>-514332.57000000007</v>
      </c>
    </row>
    <row r="22" spans="1:15" ht="27" customHeight="1">
      <c r="A22" s="6" t="s">
        <v>5</v>
      </c>
      <c r="B22" s="7">
        <f>+B20+B21</f>
        <v>1324254.5900000003</v>
      </c>
      <c r="C22" s="7">
        <f>+C20+C21</f>
        <v>961091.57</v>
      </c>
      <c r="D22" s="7">
        <f aca="true" t="shared" si="2" ref="D22:O22">+D20+D21</f>
        <v>841632.81</v>
      </c>
      <c r="E22" s="7">
        <f t="shared" si="2"/>
        <v>265969.2</v>
      </c>
      <c r="F22" s="7">
        <f t="shared" si="2"/>
        <v>871324.7200000002</v>
      </c>
      <c r="G22" s="7">
        <f t="shared" si="2"/>
        <v>1269250.71</v>
      </c>
      <c r="H22" s="7">
        <f t="shared" si="2"/>
        <v>229101.62000000002</v>
      </c>
      <c r="I22" s="7">
        <f t="shared" si="2"/>
        <v>939364.0300000001</v>
      </c>
      <c r="J22" s="7">
        <f t="shared" si="2"/>
        <v>853630.7100000001</v>
      </c>
      <c r="K22" s="7">
        <f t="shared" si="2"/>
        <v>1149246.9499999997</v>
      </c>
      <c r="L22" s="7">
        <f t="shared" si="2"/>
        <v>1049054.0700000003</v>
      </c>
      <c r="M22" s="7">
        <f t="shared" si="2"/>
        <v>580561.7999999999</v>
      </c>
      <c r="N22" s="7">
        <f t="shared" si="2"/>
        <v>290632.63999999996</v>
      </c>
      <c r="O22" s="7">
        <f t="shared" si="2"/>
        <v>10625115.420000002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2022-07-28T18:36:09Z</dcterms:modified>
  <cp:category/>
  <cp:version/>
  <cp:contentType/>
  <cp:contentStatus/>
</cp:coreProperties>
</file>