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<sst xmlns="http://schemas.openxmlformats.org/spreadsheetml/2006/main" count="81" uniqueCount="63">
  <si>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</si>
  <si>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</si>
  <si>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</si>
  <si>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</si>
  <si>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</si>
  <si>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</si>
  <si>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</si>
  <si>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</si>
  <si>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</si>
  <si>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</si>
  <si>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</si>
  <si>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</si>
  <si>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</si>
  <si>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</si>
  <si>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</si>
  <si>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</si>
  <si>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</si>
  <si>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</si>
  <si>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</si>
  <si>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</si>
  <si>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</si>
  <si>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</si>
  <si>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</si>
  <si>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</si>
  <si>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</si>
  <si>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</si>
  <si>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</si>
  <si>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</si>
  <si>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</si>
  <si>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</si>
  <si>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</si>
  <si>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</si>
  <si>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</si>
  <si>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</si>
  <si>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</si>
  <si>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</si>
  <si>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</si>
  <si>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</si>
  <si>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</si>
  <si>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</si>
  <si>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</si>
  <si>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</si>
  <si>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</si>
  <si>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</si>
  <si>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</si>
  <si>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</si>
  <si>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</si>
  <si>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</si>
  <si>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</si>
  <si>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</si>
  <si>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</si>
  <si>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</si>
  <si>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</si>
  <si>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</si>
  <si>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</si>
  <si>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</si>
  <si>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</si>
  <si>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</si>
  <si>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</si>
  <si>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</si>
  <si>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</si>
  <si>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</si>
  <si>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20/07/22 - VENCIMENTO 27/07/22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</si>
</sst>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1601429.79</v>
      </c>
      <c r="C6" s="10">
        <v>1516724.8499999999</v>
      </c>
      <c r="D6" s="10">
        <v>1872379.45</v>
      </c>
      <c r="E6" s="10">
        <v>1149616.1300000001</v>
      </c>
      <c r="F6" s="10">
        <v>1154981.1500000001</v>
      </c>
      <c r="G6" s="10">
        <v>1255713.7399999998</v>
      </c>
      <c r="H6" s="10">
        <v>1151587.1200000003</v>
      </c>
      <c r="I6" s="10">
        <v>1612202.23</v>
      </c>
      <c r="J6" s="10">
        <v>560318.0199999999</v>
      </c>
      <c r="K6" s="10">
        <f>SUM(B6:J6)</f>
        <v>11874952.48</v>
      </c>
      <c r="Q6"/>
      <c r="R6"/>
    </row>
    <row r="7" spans="1:18" ht="27" customHeight="1">
      <c r="A7" s="2" t="s">
        <v>4</v>
      </c>
      <c r="B7" s="19">
        <v>-146754.94</v>
      </c>
      <c r="C7" s="19">
        <v>-91179.67000000001</v>
      </c>
      <c r="D7" s="19">
        <v>1131507.78</v>
      </c>
      <c r="E7" s="19">
        <v>-128355.09000000001</v>
      </c>
      <c r="F7" s="19">
        <v>-61003.329999999994</v>
      </c>
      <c r="G7" s="19">
        <v>-121200.23</v>
      </c>
      <c r="H7" s="19">
        <v>890539.14</v>
      </c>
      <c r="I7" s="19">
        <v>-112844.89000000001</v>
      </c>
      <c r="J7" s="19">
        <v>-33351.66</v>
      </c>
      <c r="K7" s="8">
        <f>SUM(B7:J7)</f>
        <v>1327357.11</v>
      </c>
      <c r="Q7"/>
      <c r="R7"/>
    </row>
    <row r="8" spans="1:11" ht="27" customHeight="1">
      <c r="A8" s="6" t="s">
        <v>5</v>
      </c>
      <c r="B8" s="7">
        <f>B6+B7</f>
        <v>1454674.85</v>
      </c>
      <c r="C8" s="7">
        <f aca="true" t="shared" si="0" ref="C8:J8">C6+C7</f>
        <v>1425545.18</v>
      </c>
      <c r="D8" s="7">
        <f t="shared" si="0"/>
        <v>3003887.23</v>
      </c>
      <c r="E8" s="7">
        <f t="shared" si="0"/>
        <v>1021261.0400000002</v>
      </c>
      <c r="F8" s="7">
        <f t="shared" si="0"/>
        <v>1093977.82</v>
      </c>
      <c r="G8" s="7">
        <f t="shared" si="0"/>
        <v>1134513.5099999998</v>
      </c>
      <c r="H8" s="7">
        <f t="shared" si="0"/>
        <v>2042126.2600000002</v>
      </c>
      <c r="I8" s="7">
        <f t="shared" si="0"/>
        <v>1499357.3399999999</v>
      </c>
      <c r="J8" s="7">
        <f t="shared" si="0"/>
        <v>526966.3599999999</v>
      </c>
      <c r="K8" s="7">
        <f>+K7+K6</f>
        <v>13202309.59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739454.2100000001</v>
      </c>
      <c r="C13" s="10">
        <v>491881.0799999999</v>
      </c>
      <c r="D13" s="10">
        <v>1560854.5300000003</v>
      </c>
      <c r="E13" s="10">
        <v>1277517.53</v>
      </c>
      <c r="F13" s="10">
        <v>1342708.5499999998</v>
      </c>
      <c r="G13" s="10">
        <v>809749.6799999999</v>
      </c>
      <c r="H13" s="10">
        <v>441408.48000000004</v>
      </c>
      <c r="I13" s="10">
        <v>571372.2300000001</v>
      </c>
      <c r="J13" s="10">
        <v>700765.0700000001</v>
      </c>
      <c r="K13" s="10">
        <v>874534.08</v>
      </c>
      <c r="L13" s="10">
        <f>SUM(B13:K13)</f>
        <v>8810245.440000001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-129057.68000000002</v>
      </c>
      <c r="C14" s="8">
        <v>-29405.55</v>
      </c>
      <c r="D14" s="8">
        <v>-87941.65</v>
      </c>
      <c r="E14" s="8">
        <v>773989.4800000001</v>
      </c>
      <c r="F14" s="8">
        <v>-58807.35</v>
      </c>
      <c r="G14" s="8">
        <v>-44016.17</v>
      </c>
      <c r="H14" s="8">
        <v>-30159.920000000002</v>
      </c>
      <c r="I14" s="8">
        <v>-36002.689999999995</v>
      </c>
      <c r="J14" s="8">
        <v>-31656.969999999998</v>
      </c>
      <c r="K14" s="8">
        <v>-53282.92</v>
      </c>
      <c r="L14" s="8">
        <f>SUM(B14:K14)</f>
        <v>273658.5800000002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610396.53</v>
      </c>
      <c r="C15" s="7">
        <f aca="true" t="shared" si="1" ref="C15:K15">+C13+C14</f>
        <v>462475.5299999999</v>
      </c>
      <c r="D15" s="7">
        <f t="shared" si="1"/>
        <v>1472912.8800000004</v>
      </c>
      <c r="E15" s="7">
        <f t="shared" si="1"/>
        <v>2051507.0100000002</v>
      </c>
      <c r="F15" s="7">
        <f t="shared" si="1"/>
        <v>1283901.1999999997</v>
      </c>
      <c r="G15" s="7">
        <f t="shared" si="1"/>
        <v>765733.5099999999</v>
      </c>
      <c r="H15" s="7">
        <f t="shared" si="1"/>
        <v>411248.56000000006</v>
      </c>
      <c r="I15" s="7">
        <f t="shared" si="1"/>
        <v>535369.5400000002</v>
      </c>
      <c r="J15" s="7">
        <f t="shared" si="1"/>
        <v>669108.1000000001</v>
      </c>
      <c r="K15" s="7">
        <f t="shared" si="1"/>
        <v>821251.1599999999</v>
      </c>
      <c r="L15" s="7">
        <f>+L13+L14</f>
        <v>9083904.020000001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1389010.6400000001</v>
      </c>
      <c r="C20" s="10">
        <v>1031177.5900000002</v>
      </c>
      <c r="D20" s="10">
        <v>886780.15</v>
      </c>
      <c r="E20" s="10">
        <v>275434.78</v>
      </c>
      <c r="F20" s="10">
        <v>923090.87</v>
      </c>
      <c r="G20" s="10">
        <v>1326384.19</v>
      </c>
      <c r="H20" s="10">
        <v>231502.30000000005</v>
      </c>
      <c r="I20" s="10">
        <v>1005440.7</v>
      </c>
      <c r="J20" s="10">
        <v>895091.9000000001</v>
      </c>
      <c r="K20" s="10">
        <v>1190170.5199999998</v>
      </c>
      <c r="L20" s="10">
        <v>1081932.35</v>
      </c>
      <c r="M20" s="10">
        <v>607096.5499999999</v>
      </c>
      <c r="N20" s="10">
        <v>311709.27</v>
      </c>
      <c r="O20" s="10">
        <f>SUM(B20:N20)</f>
        <v>11154821.81</v>
      </c>
    </row>
    <row r="21" spans="1:15" ht="27" customHeight="1">
      <c r="A21" s="2" t="s">
        <v>4</v>
      </c>
      <c r="B21" s="8">
        <v>-67206.48</v>
      </c>
      <c r="C21" s="8">
        <v>-62741.38</v>
      </c>
      <c r="D21" s="8">
        <v>-50833.44</v>
      </c>
      <c r="E21" s="8">
        <v>-899.8000000000011</v>
      </c>
      <c r="F21" s="8">
        <v>6004.5899999999965</v>
      </c>
      <c r="G21" s="8">
        <v>-53894.72</v>
      </c>
      <c r="H21" s="8">
        <v>-11622.8</v>
      </c>
      <c r="I21" s="8">
        <v>-89561.54</v>
      </c>
      <c r="J21" s="8">
        <v>-50248.69</v>
      </c>
      <c r="K21" s="8">
        <v>-47626.49</v>
      </c>
      <c r="L21" s="8">
        <v>-70053.97</v>
      </c>
      <c r="M21" s="8">
        <v>-19080.590000000004</v>
      </c>
      <c r="N21" s="8">
        <v>-16827.399999999998</v>
      </c>
      <c r="O21" s="8">
        <f>SUM(B21:N21)</f>
        <v>-534592.71</v>
      </c>
    </row>
    <row r="22" spans="1:15" ht="27" customHeight="1">
      <c r="A22" s="6" t="s">
        <v>5</v>
      </c>
      <c r="B22" s="7">
        <f>+B20+B21</f>
        <v>1321804.1600000001</v>
      </c>
      <c r="C22" s="7">
        <f>+C20+C21</f>
        <v>968436.2100000002</v>
      </c>
      <c r="D22" s="7">
        <f aca="true" t="shared" si="2" ref="D22:O22">+D20+D21</f>
        <v>835946.71</v>
      </c>
      <c r="E22" s="7">
        <f t="shared" si="2"/>
        <v>274534.98000000004</v>
      </c>
      <c r="F22" s="7">
        <f t="shared" si="2"/>
        <v>929095.46</v>
      </c>
      <c r="G22" s="7">
        <f t="shared" si="2"/>
        <v>1272489.47</v>
      </c>
      <c r="H22" s="7">
        <f t="shared" si="2"/>
        <v>219879.50000000006</v>
      </c>
      <c r="I22" s="7">
        <f t="shared" si="2"/>
        <v>915879.1599999999</v>
      </c>
      <c r="J22" s="7">
        <f t="shared" si="2"/>
        <v>844843.2100000002</v>
      </c>
      <c r="K22" s="7">
        <f t="shared" si="2"/>
        <v>1142544.0299999998</v>
      </c>
      <c r="L22" s="7">
        <f t="shared" si="2"/>
        <v>1011878.3800000001</v>
      </c>
      <c r="M22" s="7">
        <f t="shared" si="2"/>
        <v>588015.96</v>
      </c>
      <c r="N22" s="7">
        <f t="shared" si="2"/>
        <v>294881.87</v>
      </c>
      <c r="O22" s="7">
        <f t="shared" si="2"/>
        <v>10620229.100000001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2022-07-27T20:51:03Z</dcterms:modified>
  <cp:category/>
  <cp:version/>
  <cp:contentType/>
  <cp:contentStatus/>
</cp:coreProperties>
</file>