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<sst xmlns="http://schemas.openxmlformats.org/spreadsheetml/2006/main" count="81" uniqueCount="63">
  <si>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</si>
  <si>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</si>
  <si>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</si>
  <si>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</si>
  <si>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</si>
  <si>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</si>
  <si>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</si>
  <si>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</si>
  <si>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</si>
  <si>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</si>
  <si>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</si>
  <si>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</si>
  <si>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</si>
  <si>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</si>
  <si>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</si>
  <si>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</si>
  <si>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</si>
  <si>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</si>
  <si>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</si>
  <si>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</si>
  <si>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</si>
  <si>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</si>
  <si>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</si>
  <si>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</si>
  <si>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</si>
  <si>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</si>
  <si>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</si>
  <si>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</si>
  <si>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</si>
  <si>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</si>
  <si>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</si>
  <si>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</si>
  <si>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</si>
  <si>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</si>
  <si>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</si>
  <si>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</si>
  <si>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</si>
  <si>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</si>
  <si>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</si>
  <si>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</si>
  <si>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</si>
  <si>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</si>
  <si>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</si>
  <si>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</si>
  <si>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</si>
  <si>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</si>
  <si>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</si>
  <si>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</si>
  <si>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</si>
  <si>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</si>
  <si>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</si>
  <si>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</si>
  <si>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</si>
  <si>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</si>
  <si>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</si>
  <si>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</si>
  <si>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</si>
  <si>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</si>
  <si>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</si>
  <si>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</si>
  <si>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</si>
  <si>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</si>
  <si>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19/07/22 - VENCIMENTO 26/07/22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</si>
</sst>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1595452.5999999999</v>
      </c>
      <c r="C6" s="10">
        <v>1496941.4900000002</v>
      </c>
      <c r="D6" s="10">
        <v>1868830.32</v>
      </c>
      <c r="E6" s="10">
        <v>1150803.71</v>
      </c>
      <c r="F6" s="10">
        <v>1153380.21</v>
      </c>
      <c r="G6" s="10">
        <v>1256409.4399999997</v>
      </c>
      <c r="H6" s="10">
        <v>1142845.82</v>
      </c>
      <c r="I6" s="10">
        <v>1605451.0700000003</v>
      </c>
      <c r="J6" s="10">
        <v>558016.6300000001</v>
      </c>
      <c r="K6" s="10">
        <f>SUM(B6:J6)</f>
        <v>11828131.290000001</v>
      </c>
      <c r="Q6"/>
      <c r="R6"/>
    </row>
    <row r="7" spans="1:18" ht="27" customHeight="1">
      <c r="A7" s="2" t="s">
        <v>4</v>
      </c>
      <c r="B7" s="19">
        <v>-221886.17</v>
      </c>
      <c r="C7" s="19">
        <v>-91742.05</v>
      </c>
      <c r="D7" s="19">
        <v>-147669.90999999997</v>
      </c>
      <c r="E7" s="19">
        <v>-193271.91999999998</v>
      </c>
      <c r="F7" s="19">
        <v>-60445.47</v>
      </c>
      <c r="G7" s="19">
        <v>-212385.71000000002</v>
      </c>
      <c r="H7" s="19">
        <v>-60418.01</v>
      </c>
      <c r="I7" s="19">
        <v>-134136.73</v>
      </c>
      <c r="J7" s="19">
        <v>-39676.590000000004</v>
      </c>
      <c r="K7" s="8">
        <f>SUM(B7:J7)</f>
        <v>-1161632.56</v>
      </c>
      <c r="Q7"/>
      <c r="R7"/>
    </row>
    <row r="8" spans="1:11" ht="27" customHeight="1">
      <c r="A8" s="6" t="s">
        <v>5</v>
      </c>
      <c r="B8" s="7">
        <f>B6+B7</f>
        <v>1373566.43</v>
      </c>
      <c r="C8" s="7">
        <f aca="true" t="shared" si="0" ref="C8:J8">C6+C7</f>
        <v>1405199.4400000002</v>
      </c>
      <c r="D8" s="7">
        <f t="shared" si="0"/>
        <v>1721160.4100000001</v>
      </c>
      <c r="E8" s="7">
        <f t="shared" si="0"/>
        <v>957531.79</v>
      </c>
      <c r="F8" s="7">
        <f t="shared" si="0"/>
        <v>1092934.74</v>
      </c>
      <c r="G8" s="7">
        <f t="shared" si="0"/>
        <v>1044023.7299999997</v>
      </c>
      <c r="H8" s="7">
        <f t="shared" si="0"/>
        <v>1082427.81</v>
      </c>
      <c r="I8" s="7">
        <f t="shared" si="0"/>
        <v>1471314.3400000003</v>
      </c>
      <c r="J8" s="7">
        <f t="shared" si="0"/>
        <v>518340.0400000001</v>
      </c>
      <c r="K8" s="7">
        <f>+K7+K6</f>
        <v>10666498.73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734771.39</v>
      </c>
      <c r="C13" s="10">
        <v>489176.06999999995</v>
      </c>
      <c r="D13" s="10">
        <v>1535956.57</v>
      </c>
      <c r="E13" s="10">
        <v>1260919.85</v>
      </c>
      <c r="F13" s="10">
        <v>1339560.88</v>
      </c>
      <c r="G13" s="10">
        <v>811449.52</v>
      </c>
      <c r="H13" s="10">
        <v>441029.9</v>
      </c>
      <c r="I13" s="10">
        <v>569711.7900000002</v>
      </c>
      <c r="J13" s="10">
        <v>701261.89</v>
      </c>
      <c r="K13" s="10">
        <v>872377.4099999999</v>
      </c>
      <c r="L13" s="10">
        <f>SUM(B13:K13)</f>
        <v>8756215.27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-130143.80000000002</v>
      </c>
      <c r="C14" s="8">
        <v>-28664.31</v>
      </c>
      <c r="D14" s="8">
        <v>-84446.04000000001</v>
      </c>
      <c r="E14" s="8">
        <v>-63254.749999999905</v>
      </c>
      <c r="F14" s="8">
        <v>-60461.07000000001</v>
      </c>
      <c r="G14" s="8">
        <v>-42881.229999999996</v>
      </c>
      <c r="H14" s="8">
        <v>-30398.8</v>
      </c>
      <c r="I14" s="8">
        <v>368927.6</v>
      </c>
      <c r="J14" s="8">
        <v>-32711.8</v>
      </c>
      <c r="K14" s="8">
        <v>-51244.96</v>
      </c>
      <c r="L14" s="8">
        <f>SUM(B14:K14)</f>
        <v>-155279.15999999992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604627.59</v>
      </c>
      <c r="C15" s="7">
        <f aca="true" t="shared" si="1" ref="C15:K15">+C13+C14</f>
        <v>460511.75999999995</v>
      </c>
      <c r="D15" s="7">
        <f t="shared" si="1"/>
        <v>1451510.53</v>
      </c>
      <c r="E15" s="7">
        <f t="shared" si="1"/>
        <v>1197665.1</v>
      </c>
      <c r="F15" s="7">
        <f t="shared" si="1"/>
        <v>1279099.8099999998</v>
      </c>
      <c r="G15" s="7">
        <f t="shared" si="1"/>
        <v>768568.29</v>
      </c>
      <c r="H15" s="7">
        <f t="shared" si="1"/>
        <v>410631.10000000003</v>
      </c>
      <c r="I15" s="7">
        <f t="shared" si="1"/>
        <v>938639.3900000001</v>
      </c>
      <c r="J15" s="7">
        <f t="shared" si="1"/>
        <v>668550.09</v>
      </c>
      <c r="K15" s="7">
        <f t="shared" si="1"/>
        <v>821132.45</v>
      </c>
      <c r="L15" s="7">
        <f>+L13+L14</f>
        <v>8600936.11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1385883.7800000003</v>
      </c>
      <c r="C20" s="10">
        <v>1026287.3500000001</v>
      </c>
      <c r="D20" s="10">
        <v>886789.93</v>
      </c>
      <c r="E20" s="10">
        <v>275026.44000000006</v>
      </c>
      <c r="F20" s="10">
        <v>922401.1699999999</v>
      </c>
      <c r="G20" s="10">
        <v>1321174.7100000002</v>
      </c>
      <c r="H20" s="10">
        <v>236053.04</v>
      </c>
      <c r="I20" s="10">
        <v>1001688.33</v>
      </c>
      <c r="J20" s="10">
        <v>885767.9100000001</v>
      </c>
      <c r="K20" s="10">
        <v>1185254.7899999998</v>
      </c>
      <c r="L20" s="10">
        <v>1078596.3</v>
      </c>
      <c r="M20" s="10">
        <v>607097.5399999999</v>
      </c>
      <c r="N20" s="10">
        <v>311879.03</v>
      </c>
      <c r="O20" s="10">
        <f>SUM(B20:N20)</f>
        <v>11123900.319999998</v>
      </c>
    </row>
    <row r="21" spans="1:15" ht="27" customHeight="1">
      <c r="A21" s="2" t="s">
        <v>4</v>
      </c>
      <c r="B21" s="8">
        <v>-57106.240000000005</v>
      </c>
      <c r="C21" s="8">
        <v>-61571.72</v>
      </c>
      <c r="D21" s="8">
        <v>-45187.240000000005</v>
      </c>
      <c r="E21" s="8">
        <v>-9485.76</v>
      </c>
      <c r="F21" s="8">
        <v>-36043.17</v>
      </c>
      <c r="G21" s="8">
        <v>-53800.14</v>
      </c>
      <c r="H21" s="8">
        <v>-12086.460000000001</v>
      </c>
      <c r="I21" s="8">
        <v>-64778.9</v>
      </c>
      <c r="J21" s="8">
        <v>-46905.82</v>
      </c>
      <c r="K21" s="8">
        <v>-38604.41</v>
      </c>
      <c r="L21" s="8">
        <v>-33289.47</v>
      </c>
      <c r="M21" s="8">
        <v>-23888.02</v>
      </c>
      <c r="N21" s="8">
        <v>-17953.63</v>
      </c>
      <c r="O21" s="8">
        <f>SUM(B21:N21)</f>
        <v>-500700.9800000001</v>
      </c>
    </row>
    <row r="22" spans="1:15" ht="27" customHeight="1">
      <c r="A22" s="6" t="s">
        <v>5</v>
      </c>
      <c r="B22" s="7">
        <f>+B20+B21</f>
        <v>1328777.5400000003</v>
      </c>
      <c r="C22" s="7">
        <f>+C20+C21</f>
        <v>964715.6300000001</v>
      </c>
      <c r="D22" s="7">
        <f aca="true" t="shared" si="2" ref="D22:O22">+D20+D21</f>
        <v>841602.6900000001</v>
      </c>
      <c r="E22" s="7">
        <f t="shared" si="2"/>
        <v>265540.68000000005</v>
      </c>
      <c r="F22" s="7">
        <f t="shared" si="2"/>
        <v>886357.9999999999</v>
      </c>
      <c r="G22" s="7">
        <f t="shared" si="2"/>
        <v>1267374.5700000003</v>
      </c>
      <c r="H22" s="7">
        <f t="shared" si="2"/>
        <v>223966.58000000002</v>
      </c>
      <c r="I22" s="7">
        <f t="shared" si="2"/>
        <v>936909.4299999999</v>
      </c>
      <c r="J22" s="7">
        <f t="shared" si="2"/>
        <v>838862.0900000002</v>
      </c>
      <c r="K22" s="7">
        <f t="shared" si="2"/>
        <v>1146650.38</v>
      </c>
      <c r="L22" s="7">
        <f t="shared" si="2"/>
        <v>1045306.8300000001</v>
      </c>
      <c r="M22" s="7">
        <f t="shared" si="2"/>
        <v>583209.5199999999</v>
      </c>
      <c r="N22" s="7">
        <f t="shared" si="2"/>
        <v>293925.4</v>
      </c>
      <c r="O22" s="7">
        <f t="shared" si="2"/>
        <v>10623199.339999998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2022-07-25T19:02:53Z</dcterms:modified>
  <cp:category/>
  <cp:version/>
  <cp:contentType/>
  <cp:contentStatus/>
</cp:coreProperties>
</file>