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<sst xmlns="http://schemas.openxmlformats.org/spreadsheetml/2006/main" count="81" uniqueCount="63">
  <si>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</si>
  <si>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</si>
  <si>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</si>
  <si>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</si>
  <si>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</si>
  <si>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</si>
  <si>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</si>
  <si>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</si>
  <si>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</si>
  <si>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</si>
  <si>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</si>
  <si>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</si>
  <si>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</si>
  <si>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</si>
  <si>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</si>
  <si>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</si>
  <si>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</si>
  <si>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</si>
  <si>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</si>
  <si>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</si>
  <si>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</si>
  <si>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</si>
  <si>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</si>
  <si>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</si>
  <si>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</si>
  <si>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</si>
  <si>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</si>
  <si>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</si>
  <si>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</si>
  <si>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</si>
  <si>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</si>
  <si>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</si>
  <si>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</si>
  <si>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</si>
  <si>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</si>
  <si>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</si>
  <si>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</si>
  <si>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</si>
  <si>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</si>
  <si>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</si>
  <si>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</si>
  <si>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</si>
  <si>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</si>
  <si>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</si>
  <si>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</si>
  <si>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</si>
  <si>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</si>
  <si>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</si>
  <si>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</si>
  <si>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</si>
  <si>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</si>
  <si>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</si>
  <si>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</si>
  <si>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</si>
  <si>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</si>
  <si>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</si>
  <si>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</si>
  <si>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</si>
  <si>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</si>
  <si>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</si>
  <si>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</si>
  <si>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</si>
  <si>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18/07/22 - VENCIMENTO 25/07/22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</si>
</sst>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1586500.95</v>
      </c>
      <c r="C6" s="10">
        <v>1505034.26</v>
      </c>
      <c r="D6" s="10">
        <v>1855023.95</v>
      </c>
      <c r="E6" s="10">
        <v>1141578.0300000003</v>
      </c>
      <c r="F6" s="10">
        <v>1143730.82</v>
      </c>
      <c r="G6" s="10">
        <v>1246630.6499999997</v>
      </c>
      <c r="H6" s="10">
        <v>1138103.1700000004</v>
      </c>
      <c r="I6" s="10">
        <v>1586777.12</v>
      </c>
      <c r="J6" s="10">
        <v>554408.93</v>
      </c>
      <c r="K6" s="10">
        <f>SUM(B6:J6)</f>
        <v>11757787.879999999</v>
      </c>
      <c r="Q6"/>
      <c r="R6"/>
    </row>
    <row r="7" spans="1:18" ht="27" customHeight="1">
      <c r="A7" s="2" t="s">
        <v>4</v>
      </c>
      <c r="B7" s="19">
        <v>-143087</v>
      </c>
      <c r="C7" s="19">
        <v>-91589.02</v>
      </c>
      <c r="D7" s="19">
        <v>-1736859.6400000001</v>
      </c>
      <c r="E7" s="19">
        <v>-115527.4</v>
      </c>
      <c r="F7" s="19">
        <v>-58641.47</v>
      </c>
      <c r="G7" s="19">
        <v>-107437.26000000001</v>
      </c>
      <c r="H7" s="19">
        <v>-1019198.9</v>
      </c>
      <c r="I7" s="19">
        <v>-108485.09</v>
      </c>
      <c r="J7" s="19">
        <v>-31773.33</v>
      </c>
      <c r="K7" s="8">
        <f>SUM(B7:J7)</f>
        <v>-3412599.11</v>
      </c>
      <c r="Q7"/>
      <c r="R7"/>
    </row>
    <row r="8" spans="1:11" ht="27" customHeight="1">
      <c r="A8" s="6" t="s">
        <v>5</v>
      </c>
      <c r="B8" s="7">
        <f>B6+B7</f>
        <v>1443413.95</v>
      </c>
      <c r="C8" s="7">
        <f aca="true" t="shared" si="0" ref="C8:J8">C6+C7</f>
        <v>1413445.24</v>
      </c>
      <c r="D8" s="7">
        <f t="shared" si="0"/>
        <v>118164.30999999982</v>
      </c>
      <c r="E8" s="7">
        <f t="shared" si="0"/>
        <v>1026050.6300000002</v>
      </c>
      <c r="F8" s="7">
        <f t="shared" si="0"/>
        <v>1085089.35</v>
      </c>
      <c r="G8" s="7">
        <f t="shared" si="0"/>
        <v>1139193.3899999997</v>
      </c>
      <c r="H8" s="7">
        <f t="shared" si="0"/>
        <v>118904.27000000037</v>
      </c>
      <c r="I8" s="7">
        <f t="shared" si="0"/>
        <v>1478292.03</v>
      </c>
      <c r="J8" s="7">
        <f t="shared" si="0"/>
        <v>522635.60000000003</v>
      </c>
      <c r="K8" s="7">
        <f>+K7+K6</f>
        <v>8345188.77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731558.75</v>
      </c>
      <c r="C13" s="10">
        <v>485078.9299999999</v>
      </c>
      <c r="D13" s="10">
        <v>1540369.0100000002</v>
      </c>
      <c r="E13" s="10">
        <v>1255230.32</v>
      </c>
      <c r="F13" s="10">
        <v>1332390.3099999998</v>
      </c>
      <c r="G13" s="10">
        <v>803259.5</v>
      </c>
      <c r="H13" s="10">
        <v>437949.06000000006</v>
      </c>
      <c r="I13" s="10">
        <v>566358.4800000001</v>
      </c>
      <c r="J13" s="10">
        <v>693420.4400000001</v>
      </c>
      <c r="K13" s="10">
        <v>866346.19</v>
      </c>
      <c r="L13" s="10">
        <f>SUM(B13:K13)</f>
        <v>8711960.990000002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-131001.80000000002</v>
      </c>
      <c r="C14" s="8">
        <v>-28818.31</v>
      </c>
      <c r="D14" s="8">
        <v>-86885.67</v>
      </c>
      <c r="E14" s="8">
        <v>-1145310.84</v>
      </c>
      <c r="F14" s="8">
        <v>-59836.270000000004</v>
      </c>
      <c r="G14" s="8">
        <v>-42338.75</v>
      </c>
      <c r="H14" s="8">
        <v>-30033.600000000002</v>
      </c>
      <c r="I14" s="8">
        <v>-34027.92</v>
      </c>
      <c r="J14" s="8">
        <v>-31007.71</v>
      </c>
      <c r="K14" s="8">
        <v>-51486.96</v>
      </c>
      <c r="L14" s="8">
        <f>SUM(B14:K14)</f>
        <v>-1640747.83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600556.95</v>
      </c>
      <c r="C15" s="7">
        <f aca="true" t="shared" si="1" ref="C15:K15">+C13+C14</f>
        <v>456260.6199999999</v>
      </c>
      <c r="D15" s="7">
        <f t="shared" si="1"/>
        <v>1453483.3400000003</v>
      </c>
      <c r="E15" s="7">
        <f t="shared" si="1"/>
        <v>109919.47999999998</v>
      </c>
      <c r="F15" s="7">
        <f t="shared" si="1"/>
        <v>1272554.0399999998</v>
      </c>
      <c r="G15" s="7">
        <f t="shared" si="1"/>
        <v>760920.75</v>
      </c>
      <c r="H15" s="7">
        <f t="shared" si="1"/>
        <v>407915.4600000001</v>
      </c>
      <c r="I15" s="7">
        <f t="shared" si="1"/>
        <v>532330.56</v>
      </c>
      <c r="J15" s="7">
        <f t="shared" si="1"/>
        <v>662412.7300000001</v>
      </c>
      <c r="K15" s="7">
        <f t="shared" si="1"/>
        <v>814859.23</v>
      </c>
      <c r="L15" s="7">
        <f>+L13+L14</f>
        <v>7071213.160000002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1374573.6400000004</v>
      </c>
      <c r="C20" s="10">
        <v>1012305.7100000001</v>
      </c>
      <c r="D20" s="10">
        <v>872973.56</v>
      </c>
      <c r="E20" s="10">
        <v>270752.36000000004</v>
      </c>
      <c r="F20" s="10">
        <v>909067.77</v>
      </c>
      <c r="G20" s="10">
        <v>1313413</v>
      </c>
      <c r="H20" s="10">
        <v>231131.50999999998</v>
      </c>
      <c r="I20" s="10">
        <v>992920.9</v>
      </c>
      <c r="J20" s="10">
        <v>893647.7000000001</v>
      </c>
      <c r="K20" s="10">
        <v>1174812.6399999997</v>
      </c>
      <c r="L20" s="10">
        <v>1066252.9400000002</v>
      </c>
      <c r="M20" s="10">
        <v>599472.22</v>
      </c>
      <c r="N20" s="10">
        <v>310157.66</v>
      </c>
      <c r="O20" s="10">
        <f>SUM(B20:N20)</f>
        <v>11021481.610000001</v>
      </c>
    </row>
    <row r="21" spans="1:15" ht="27" customHeight="1">
      <c r="A21" s="2" t="s">
        <v>4</v>
      </c>
      <c r="B21" s="8">
        <v>-61733.75</v>
      </c>
      <c r="C21" s="8">
        <v>-61982.74</v>
      </c>
      <c r="D21" s="8">
        <v>-47261.47</v>
      </c>
      <c r="E21" s="8">
        <v>-10157.68</v>
      </c>
      <c r="F21" s="8">
        <v>-36950.11</v>
      </c>
      <c r="G21" s="8">
        <v>-56696.619999999995</v>
      </c>
      <c r="H21" s="8">
        <v>-11734.98</v>
      </c>
      <c r="I21" s="8">
        <v>-64800.9</v>
      </c>
      <c r="J21" s="8">
        <v>-48552.16</v>
      </c>
      <c r="K21" s="8">
        <v>-41042.01</v>
      </c>
      <c r="L21" s="8">
        <v>-34212.18</v>
      </c>
      <c r="M21" s="8">
        <v>-24453.05</v>
      </c>
      <c r="N21" s="8">
        <v>-18741.23</v>
      </c>
      <c r="O21" s="8">
        <f>SUM(B21:N21)</f>
        <v>-518318.88</v>
      </c>
    </row>
    <row r="22" spans="1:15" ht="27" customHeight="1">
      <c r="A22" s="6" t="s">
        <v>5</v>
      </c>
      <c r="B22" s="7">
        <f>+B20+B21</f>
        <v>1312839.8900000004</v>
      </c>
      <c r="C22" s="7">
        <f>+C20+C21</f>
        <v>950322.9700000001</v>
      </c>
      <c r="D22" s="7">
        <f aca="true" t="shared" si="2" ref="D22:O22">+D20+D21</f>
        <v>825712.0900000001</v>
      </c>
      <c r="E22" s="7">
        <f t="shared" si="2"/>
        <v>260594.68000000005</v>
      </c>
      <c r="F22" s="7">
        <f t="shared" si="2"/>
        <v>872117.66</v>
      </c>
      <c r="G22" s="7">
        <f t="shared" si="2"/>
        <v>1256716.38</v>
      </c>
      <c r="H22" s="7">
        <f t="shared" si="2"/>
        <v>219396.52999999997</v>
      </c>
      <c r="I22" s="7">
        <f t="shared" si="2"/>
        <v>928120</v>
      </c>
      <c r="J22" s="7">
        <f t="shared" si="2"/>
        <v>845095.54</v>
      </c>
      <c r="K22" s="7">
        <f t="shared" si="2"/>
        <v>1133770.6299999997</v>
      </c>
      <c r="L22" s="7">
        <f t="shared" si="2"/>
        <v>1032040.7600000001</v>
      </c>
      <c r="M22" s="7">
        <f t="shared" si="2"/>
        <v>575019.1699999999</v>
      </c>
      <c r="N22" s="7">
        <f t="shared" si="2"/>
        <v>291416.43</v>
      </c>
      <c r="O22" s="7">
        <f t="shared" si="2"/>
        <v>10503162.73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2022-07-22T17:52:25Z</dcterms:modified>
  <cp:category/>
  <cp:version/>
  <cp:contentType/>
  <cp:contentStatus/>
</cp:coreProperties>
</file>