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<sst xmlns="http://schemas.openxmlformats.org/spreadsheetml/2006/main" count="81" uniqueCount="63">
  <si>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</si>
  <si>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</si>
  <si>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</si>
  <si>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</si>
  <si>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</si>
  <si>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</si>
  <si>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</si>
  <si>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</si>
  <si>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</si>
  <si>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</si>
  <si>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</si>
  <si>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</si>
  <si>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</si>
  <si>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</si>
  <si>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</si>
  <si>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</si>
  <si>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</si>
  <si>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</si>
  <si>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</si>
  <si>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</si>
  <si>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</si>
  <si>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</si>
  <si>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</si>
  <si>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</si>
  <si>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</si>
  <si>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</si>
  <si>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</si>
  <si>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</si>
  <si>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</si>
  <si>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</si>
  <si>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</si>
  <si>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</si>
  <si>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</si>
  <si>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</si>
  <si>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</si>
  <si>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</si>
  <si>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</si>
  <si>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</si>
  <si>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</si>
  <si>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</si>
  <si>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</si>
  <si>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</si>
  <si>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</si>
  <si>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</si>
  <si>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</si>
  <si>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</si>
  <si>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</si>
  <si>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</si>
  <si>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</si>
  <si>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</si>
  <si>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</si>
  <si>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</si>
  <si>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</si>
  <si>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</si>
  <si>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</si>
  <si>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</si>
  <si>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</si>
  <si>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</si>
  <si>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</si>
  <si>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</si>
  <si>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</si>
  <si>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</si>
  <si>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16/07/22 - VENCIMENTO 22/07/22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</si>
</sst>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898984.7500000001</v>
      </c>
      <c r="C6" s="10">
        <v>887120.6000000001</v>
      </c>
      <c r="D6" s="10">
        <v>1197810.7000000002</v>
      </c>
      <c r="E6" s="10">
        <v>660038.5</v>
      </c>
      <c r="F6" s="10">
        <v>726357.86</v>
      </c>
      <c r="G6" s="10">
        <v>859308.11</v>
      </c>
      <c r="H6" s="10">
        <v>756837.4299999999</v>
      </c>
      <c r="I6" s="10">
        <v>949904.52</v>
      </c>
      <c r="J6" s="10">
        <v>236423.00999999998</v>
      </c>
      <c r="K6" s="10">
        <f>SUM(B6:J6)</f>
        <v>7172785.48</v>
      </c>
      <c r="Q6"/>
      <c r="R6"/>
    </row>
    <row r="7" spans="1:18" ht="27" customHeight="1">
      <c r="A7" s="2" t="s">
        <v>4</v>
      </c>
      <c r="B7" s="19">
        <v>-62837.149999999994</v>
      </c>
      <c r="C7" s="19">
        <v>-67291.03</v>
      </c>
      <c r="D7" s="19">
        <v>-953163.7899999999</v>
      </c>
      <c r="E7" s="19">
        <v>-43542.75</v>
      </c>
      <c r="F7" s="19">
        <v>-46929.21</v>
      </c>
      <c r="G7" s="19">
        <v>-32068.620000000003</v>
      </c>
      <c r="H7" s="19">
        <v>-605225.31</v>
      </c>
      <c r="I7" s="19">
        <v>-64242.11</v>
      </c>
      <c r="J7" s="19">
        <v>-15828.71</v>
      </c>
      <c r="K7" s="8">
        <f>SUM(B7:J7)</f>
        <v>-1891128.6800000002</v>
      </c>
      <c r="Q7"/>
      <c r="R7"/>
    </row>
    <row r="8" spans="1:11" ht="27" customHeight="1">
      <c r="A8" s="6" t="s">
        <v>5</v>
      </c>
      <c r="B8" s="7">
        <f>B6+B7</f>
        <v>836147.6000000001</v>
      </c>
      <c r="C8" s="7">
        <f aca="true" t="shared" si="0" ref="C8:J8">C6+C7</f>
        <v>819829.5700000001</v>
      </c>
      <c r="D8" s="7">
        <f t="shared" si="0"/>
        <v>244646.91000000027</v>
      </c>
      <c r="E8" s="7">
        <f t="shared" si="0"/>
        <v>616495.75</v>
      </c>
      <c r="F8" s="7">
        <f t="shared" si="0"/>
        <v>679428.65</v>
      </c>
      <c r="G8" s="7">
        <f t="shared" si="0"/>
        <v>827239.49</v>
      </c>
      <c r="H8" s="7">
        <f t="shared" si="0"/>
        <v>151612.11999999988</v>
      </c>
      <c r="I8" s="7">
        <f t="shared" si="0"/>
        <v>885662.41</v>
      </c>
      <c r="J8" s="7">
        <f t="shared" si="0"/>
        <v>220594.3</v>
      </c>
      <c r="K8" s="7">
        <f>+K7+K6</f>
        <v>5281656.800000001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422666.6699999999</v>
      </c>
      <c r="C13" s="10">
        <v>291531.23</v>
      </c>
      <c r="D13" s="10">
        <v>976001.3300000002</v>
      </c>
      <c r="E13" s="10">
        <v>841473.9000000001</v>
      </c>
      <c r="F13" s="10">
        <v>863227.4700000001</v>
      </c>
      <c r="G13" s="10">
        <v>430678.51</v>
      </c>
      <c r="H13" s="10">
        <v>229552.50999999998</v>
      </c>
      <c r="I13" s="10">
        <v>349756.7800000001</v>
      </c>
      <c r="J13" s="10">
        <v>300582.08</v>
      </c>
      <c r="K13" s="10">
        <v>542374.7899999998</v>
      </c>
      <c r="L13" s="10">
        <f>SUM(B13:K13)</f>
        <v>5247845.2700000005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-123056.61000000002</v>
      </c>
      <c r="C14" s="8">
        <v>-21656.73</v>
      </c>
      <c r="D14" s="8">
        <v>-69790.93</v>
      </c>
      <c r="E14" s="8">
        <v>-652048.89</v>
      </c>
      <c r="F14" s="8">
        <v>-50986.79</v>
      </c>
      <c r="G14" s="8">
        <v>-30061.510000000002</v>
      </c>
      <c r="H14" s="8">
        <v>-23087.75</v>
      </c>
      <c r="I14" s="8">
        <v>-270702.04000000004</v>
      </c>
      <c r="J14" s="8">
        <v>-16161.88</v>
      </c>
      <c r="K14" s="8">
        <v>-40708.03999999999</v>
      </c>
      <c r="L14" s="8">
        <f>SUM(B14:K14)</f>
        <v>-1298261.17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299610.05999999994</v>
      </c>
      <c r="C15" s="7">
        <f aca="true" t="shared" si="1" ref="C15:K15">+C13+C14</f>
        <v>269874.5</v>
      </c>
      <c r="D15" s="7">
        <f t="shared" si="1"/>
        <v>906210.4000000001</v>
      </c>
      <c r="E15" s="7">
        <f t="shared" si="1"/>
        <v>189425.01000000013</v>
      </c>
      <c r="F15" s="7">
        <f t="shared" si="1"/>
        <v>812240.68</v>
      </c>
      <c r="G15" s="7">
        <f t="shared" si="1"/>
        <v>400617</v>
      </c>
      <c r="H15" s="7">
        <f t="shared" si="1"/>
        <v>206464.75999999998</v>
      </c>
      <c r="I15" s="7">
        <f t="shared" si="1"/>
        <v>79054.74000000005</v>
      </c>
      <c r="J15" s="7">
        <f t="shared" si="1"/>
        <v>284420.2</v>
      </c>
      <c r="K15" s="7">
        <f t="shared" si="1"/>
        <v>501666.7499999998</v>
      </c>
      <c r="L15" s="7">
        <f>+L13+L14</f>
        <v>3949584.1000000006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1015187.1499999999</v>
      </c>
      <c r="C20" s="10">
        <v>728767.9500000001</v>
      </c>
      <c r="D20" s="10">
        <v>690170.6900000001</v>
      </c>
      <c r="E20" s="10">
        <v>198227.59999999998</v>
      </c>
      <c r="F20" s="10">
        <v>642839.28</v>
      </c>
      <c r="G20" s="10">
        <v>882225.65</v>
      </c>
      <c r="H20" s="10">
        <v>157427.42</v>
      </c>
      <c r="I20" s="10">
        <v>711690.19</v>
      </c>
      <c r="J20" s="10">
        <v>620069.0700000001</v>
      </c>
      <c r="K20" s="10">
        <v>840533.53</v>
      </c>
      <c r="L20" s="10">
        <v>790922.76</v>
      </c>
      <c r="M20" s="10">
        <v>393744.69000000006</v>
      </c>
      <c r="N20" s="10">
        <v>193899.59</v>
      </c>
      <c r="O20" s="10">
        <f>SUM(B20:N20)</f>
        <v>7865705.57</v>
      </c>
    </row>
    <row r="21" spans="1:15" ht="27" customHeight="1">
      <c r="A21" s="2" t="s">
        <v>4</v>
      </c>
      <c r="B21" s="8">
        <v>-60197.97</v>
      </c>
      <c r="C21" s="8">
        <v>-60603.46</v>
      </c>
      <c r="D21" s="8">
        <v>-46331.07</v>
      </c>
      <c r="E21" s="8">
        <v>-9063.03</v>
      </c>
      <c r="F21" s="8">
        <v>-35368.76</v>
      </c>
      <c r="G21" s="8">
        <v>-49972.549999999996</v>
      </c>
      <c r="H21" s="8">
        <v>-9698.32</v>
      </c>
      <c r="I21" s="8">
        <v>-62029.189999999995</v>
      </c>
      <c r="J21" s="8">
        <v>-42145.1</v>
      </c>
      <c r="K21" s="8">
        <v>-40231.62</v>
      </c>
      <c r="L21" s="8">
        <v>-34699.45</v>
      </c>
      <c r="M21" s="8">
        <v>-19063.05</v>
      </c>
      <c r="N21" s="8">
        <v>-14344.85</v>
      </c>
      <c r="O21" s="8">
        <f>SUM(B21:N21)</f>
        <v>-483748.4199999999</v>
      </c>
    </row>
    <row r="22" spans="1:15" ht="27" customHeight="1">
      <c r="A22" s="6" t="s">
        <v>5</v>
      </c>
      <c r="B22" s="7">
        <f>+B20+B21</f>
        <v>954989.1799999999</v>
      </c>
      <c r="C22" s="7">
        <f>+C20+C21</f>
        <v>668164.4900000001</v>
      </c>
      <c r="D22" s="7">
        <f aca="true" t="shared" si="2" ref="D22:O22">+D20+D21</f>
        <v>643839.6200000001</v>
      </c>
      <c r="E22" s="7">
        <f t="shared" si="2"/>
        <v>189164.56999999998</v>
      </c>
      <c r="F22" s="7">
        <f t="shared" si="2"/>
        <v>607470.52</v>
      </c>
      <c r="G22" s="7">
        <f t="shared" si="2"/>
        <v>832253.1</v>
      </c>
      <c r="H22" s="7">
        <f t="shared" si="2"/>
        <v>147729.1</v>
      </c>
      <c r="I22" s="7">
        <f t="shared" si="2"/>
        <v>649661</v>
      </c>
      <c r="J22" s="7">
        <f t="shared" si="2"/>
        <v>577923.9700000001</v>
      </c>
      <c r="K22" s="7">
        <f t="shared" si="2"/>
        <v>800301.91</v>
      </c>
      <c r="L22" s="7">
        <f t="shared" si="2"/>
        <v>756223.31</v>
      </c>
      <c r="M22" s="7">
        <f t="shared" si="2"/>
        <v>374681.6400000001</v>
      </c>
      <c r="N22" s="7">
        <f t="shared" si="2"/>
        <v>179554.74</v>
      </c>
      <c r="O22" s="7">
        <f t="shared" si="2"/>
        <v>7381957.15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2022-07-22T12:58:34Z</dcterms:modified>
  <cp:category/>
  <cp:version/>
  <cp:contentType/>
  <cp:contentStatus/>
</cp:coreProperties>
</file>