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<sst xmlns="http://schemas.openxmlformats.org/spreadsheetml/2006/main" count="81" uniqueCount="63">
  <si>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</si>
  <si>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</si>
  <si>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</si>
  <si>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</si>
  <si>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</si>
  <si>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</si>
  <si>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</si>
  <si>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</si>
  <si>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</si>
  <si>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</si>
  <si>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</si>
  <si>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</si>
  <si>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</si>
  <si>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</si>
  <si>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</si>
  <si>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</si>
  <si>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</si>
  <si>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</si>
  <si>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</si>
  <si>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</si>
  <si>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</si>
  <si>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</si>
  <si>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</si>
  <si>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</si>
  <si>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</si>
  <si>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</si>
  <si>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</si>
  <si>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</si>
  <si>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</si>
  <si>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</si>
  <si>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</si>
  <si>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</si>
  <si>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</si>
  <si>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</si>
  <si>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</si>
  <si>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</si>
  <si>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</si>
  <si>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</si>
  <si>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</si>
  <si>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</si>
  <si>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</si>
  <si>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</si>
  <si>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</si>
  <si>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</si>
  <si>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</si>
  <si>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</si>
  <si>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</si>
  <si>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</si>
  <si>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</si>
  <si>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</si>
  <si>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</si>
  <si>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</si>
  <si>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</si>
  <si>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</si>
  <si>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</si>
  <si>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</si>
  <si>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</si>
  <si>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</si>
  <si>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</si>
  <si>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</si>
  <si>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</si>
  <si>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</si>
  <si>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12/07/22 - VENCIMENTO 19/07/22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</si>
</sst>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1585099.52</v>
      </c>
      <c r="C6" s="10">
        <v>1509320.93</v>
      </c>
      <c r="D6" s="10">
        <v>1864946.47</v>
      </c>
      <c r="E6" s="10">
        <v>1145892.3000000003</v>
      </c>
      <c r="F6" s="10">
        <v>1146080.1500000001</v>
      </c>
      <c r="G6" s="10">
        <v>1246976.8699999999</v>
      </c>
      <c r="H6" s="10">
        <v>1150188.0900000003</v>
      </c>
      <c r="I6" s="10">
        <v>1603459.3100000003</v>
      </c>
      <c r="J6" s="10">
        <v>556019.49</v>
      </c>
      <c r="K6" s="10">
        <f>SUM(B6:J6)</f>
        <v>11807983.13</v>
      </c>
      <c r="Q6"/>
      <c r="R6"/>
    </row>
    <row r="7" spans="1:18" ht="27" customHeight="1">
      <c r="A7" s="2" t="s">
        <v>4</v>
      </c>
      <c r="B7" s="19">
        <v>-220358.45</v>
      </c>
      <c r="C7" s="19">
        <v>-91659.77</v>
      </c>
      <c r="D7" s="19">
        <v>1177054.5599999998</v>
      </c>
      <c r="E7" s="19">
        <v>-182512.58000000002</v>
      </c>
      <c r="F7" s="19">
        <v>-60334.19</v>
      </c>
      <c r="G7" s="19">
        <v>-210395.47</v>
      </c>
      <c r="H7" s="19">
        <v>873489.11</v>
      </c>
      <c r="I7" s="19">
        <v>-134262.23</v>
      </c>
      <c r="J7" s="19">
        <v>-42170.18</v>
      </c>
      <c r="K7" s="8">
        <f>SUM(B7:J7)</f>
        <v>1108850.8</v>
      </c>
      <c r="Q7"/>
      <c r="R7"/>
    </row>
    <row r="8" spans="1:11" ht="27" customHeight="1">
      <c r="A8" s="6" t="s">
        <v>5</v>
      </c>
      <c r="B8" s="7">
        <f>B6+B7</f>
        <v>1364741.07</v>
      </c>
      <c r="C8" s="7">
        <f aca="true" t="shared" si="0" ref="C8:J8">C6+C7</f>
        <v>1417661.16</v>
      </c>
      <c r="D8" s="7">
        <f t="shared" si="0"/>
        <v>3042001.03</v>
      </c>
      <c r="E8" s="7">
        <f t="shared" si="0"/>
        <v>963379.7200000002</v>
      </c>
      <c r="F8" s="7">
        <f t="shared" si="0"/>
        <v>1085745.9600000002</v>
      </c>
      <c r="G8" s="7">
        <f t="shared" si="0"/>
        <v>1036581.3999999999</v>
      </c>
      <c r="H8" s="7">
        <f t="shared" si="0"/>
        <v>2023677.2000000002</v>
      </c>
      <c r="I8" s="7">
        <f t="shared" si="0"/>
        <v>1469197.0800000003</v>
      </c>
      <c r="J8" s="7">
        <f t="shared" si="0"/>
        <v>513849.31</v>
      </c>
      <c r="K8" s="7">
        <f>+K7+K6</f>
        <v>12916833.930000002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736530.48</v>
      </c>
      <c r="C13" s="10">
        <v>488510.58</v>
      </c>
      <c r="D13" s="10">
        <v>1545395.3700000003</v>
      </c>
      <c r="E13" s="10">
        <v>1265942.11</v>
      </c>
      <c r="F13" s="10">
        <v>1330758.0999999999</v>
      </c>
      <c r="G13" s="10">
        <v>811892.0299999999</v>
      </c>
      <c r="H13" s="10">
        <v>438271.74</v>
      </c>
      <c r="I13" s="10">
        <v>568993.3000000002</v>
      </c>
      <c r="J13" s="10">
        <v>699444.82</v>
      </c>
      <c r="K13" s="10">
        <v>868135.1699999999</v>
      </c>
      <c r="L13" s="10">
        <f>SUM(B13:K13)</f>
        <v>8753873.700000001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-130057.09</v>
      </c>
      <c r="C14" s="8">
        <v>-29303.600000000002</v>
      </c>
      <c r="D14" s="8">
        <v>-86507.26999999999</v>
      </c>
      <c r="E14" s="8">
        <v>887274.1900000001</v>
      </c>
      <c r="F14" s="8">
        <v>-61307.7</v>
      </c>
      <c r="G14" s="8">
        <v>-45496.119999999995</v>
      </c>
      <c r="H14" s="8">
        <v>-31849.52</v>
      </c>
      <c r="I14" s="8">
        <v>-45472.740000000005</v>
      </c>
      <c r="J14" s="8">
        <v>-33407</v>
      </c>
      <c r="K14" s="8">
        <v>-52937.68</v>
      </c>
      <c r="L14" s="8">
        <f>SUM(B14:K14)</f>
        <v>370935.47000000015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606473.39</v>
      </c>
      <c r="C15" s="7">
        <f aca="true" t="shared" si="1" ref="C15:K15">+C13+C14</f>
        <v>459206.98000000004</v>
      </c>
      <c r="D15" s="7">
        <f t="shared" si="1"/>
        <v>1458888.1000000003</v>
      </c>
      <c r="E15" s="7">
        <f t="shared" si="1"/>
        <v>2153216.3000000003</v>
      </c>
      <c r="F15" s="7">
        <f t="shared" si="1"/>
        <v>1269450.4</v>
      </c>
      <c r="G15" s="7">
        <f t="shared" si="1"/>
        <v>766395.9099999999</v>
      </c>
      <c r="H15" s="7">
        <f t="shared" si="1"/>
        <v>406422.22</v>
      </c>
      <c r="I15" s="7">
        <f t="shared" si="1"/>
        <v>523520.5600000002</v>
      </c>
      <c r="J15" s="7">
        <f t="shared" si="1"/>
        <v>666037.82</v>
      </c>
      <c r="K15" s="7">
        <f t="shared" si="1"/>
        <v>815197.4899999999</v>
      </c>
      <c r="L15" s="7">
        <f>+L13+L14</f>
        <v>9124809.170000002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1365133.2200000002</v>
      </c>
      <c r="C20" s="10">
        <v>1008215.66</v>
      </c>
      <c r="D20" s="10">
        <v>883692.7300000002</v>
      </c>
      <c r="E20" s="10">
        <v>273392.94</v>
      </c>
      <c r="F20" s="10">
        <v>901738.8099999999</v>
      </c>
      <c r="G20" s="10">
        <v>1315989.07</v>
      </c>
      <c r="H20" s="10">
        <v>227515.91</v>
      </c>
      <c r="I20" s="10">
        <v>1008380.2</v>
      </c>
      <c r="J20" s="10">
        <v>894375.76</v>
      </c>
      <c r="K20" s="10">
        <v>1176242.41</v>
      </c>
      <c r="L20" s="10">
        <v>1071120.57</v>
      </c>
      <c r="M20" s="10">
        <v>597097.3099999999</v>
      </c>
      <c r="N20" s="10">
        <v>310219.9600000001</v>
      </c>
      <c r="O20" s="10">
        <f>SUM(B20:N20)</f>
        <v>11033114.550000003</v>
      </c>
    </row>
    <row r="21" spans="1:15" ht="27" customHeight="1">
      <c r="A21" s="2" t="s">
        <v>4</v>
      </c>
      <c r="B21" s="8">
        <v>-58895</v>
      </c>
      <c r="C21" s="8">
        <v>-63162.48</v>
      </c>
      <c r="D21" s="8">
        <v>-46221.240000000005</v>
      </c>
      <c r="E21" s="8">
        <v>-9978.560000000001</v>
      </c>
      <c r="F21" s="8">
        <v>-36739.45</v>
      </c>
      <c r="G21" s="8">
        <v>-54143.340000000004</v>
      </c>
      <c r="H21" s="8">
        <v>-10521.919999999998</v>
      </c>
      <c r="I21" s="8">
        <v>-70622.85</v>
      </c>
      <c r="J21" s="8">
        <v>-48266.16</v>
      </c>
      <c r="K21" s="8">
        <v>-40402.729999999996</v>
      </c>
      <c r="L21" s="8">
        <v>-35202.18</v>
      </c>
      <c r="M21" s="8">
        <v>-24038.16</v>
      </c>
      <c r="N21" s="8">
        <v>-18292.41</v>
      </c>
      <c r="O21" s="8">
        <f>SUM(B21:N21)</f>
        <v>-516486.48000000004</v>
      </c>
    </row>
    <row r="22" spans="1:15" ht="27" customHeight="1">
      <c r="A22" s="6" t="s">
        <v>5</v>
      </c>
      <c r="B22" s="7">
        <f>+B20+B21</f>
        <v>1306238.2200000002</v>
      </c>
      <c r="C22" s="7">
        <f>+C20+C21</f>
        <v>945053.18</v>
      </c>
      <c r="D22" s="7">
        <f aca="true" t="shared" si="2" ref="D22:O22">+D20+D21</f>
        <v>837471.4900000002</v>
      </c>
      <c r="E22" s="7">
        <f t="shared" si="2"/>
        <v>263414.38</v>
      </c>
      <c r="F22" s="7">
        <f t="shared" si="2"/>
        <v>864999.36</v>
      </c>
      <c r="G22" s="7">
        <f t="shared" si="2"/>
        <v>1261845.73</v>
      </c>
      <c r="H22" s="7">
        <f t="shared" si="2"/>
        <v>216993.99</v>
      </c>
      <c r="I22" s="7">
        <f t="shared" si="2"/>
        <v>937757.35</v>
      </c>
      <c r="J22" s="7">
        <f t="shared" si="2"/>
        <v>846109.6</v>
      </c>
      <c r="K22" s="7">
        <f t="shared" si="2"/>
        <v>1135839.68</v>
      </c>
      <c r="L22" s="7">
        <f t="shared" si="2"/>
        <v>1035918.39</v>
      </c>
      <c r="M22" s="7">
        <f t="shared" si="2"/>
        <v>573059.1499999999</v>
      </c>
      <c r="N22" s="7">
        <f t="shared" si="2"/>
        <v>291927.5500000001</v>
      </c>
      <c r="O22" s="7">
        <f t="shared" si="2"/>
        <v>10516628.070000002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2022-07-19T12:12:10Z</dcterms:modified>
  <cp:category/>
  <cp:version/>
  <cp:contentType/>
  <cp:contentStatus/>
</cp:coreProperties>
</file>