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<sst xmlns="http://schemas.openxmlformats.org/spreadsheetml/2006/main" count="81" uniqueCount="63">
  <si>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</si>
  <si>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</si>
  <si>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</si>
  <si>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</si>
  <si>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</si>
  <si>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</si>
  <si>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</si>
  <si>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</si>
  <si>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</si>
  <si>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</si>
  <si>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</si>
  <si>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</si>
  <si>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</si>
  <si>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</si>
  <si>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</si>
  <si>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</si>
  <si>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</si>
  <si>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</si>
  <si>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</si>
  <si>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</si>
  <si>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</si>
  <si>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</si>
  <si>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</si>
  <si>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</si>
  <si>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</si>
  <si>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</si>
  <si>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</si>
  <si>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</si>
  <si>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</si>
  <si>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</si>
  <si>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</si>
  <si>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</si>
  <si>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</si>
  <si>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</si>
  <si>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</si>
  <si>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</si>
  <si>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</si>
  <si>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</si>
  <si>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</si>
  <si>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</si>
  <si>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</si>
  <si>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</si>
  <si>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</si>
  <si>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</si>
  <si>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</si>
  <si>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</si>
  <si>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</si>
  <si>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</si>
  <si>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</si>
  <si>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</si>
  <si>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</si>
  <si>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</si>
  <si>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</si>
  <si>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</si>
  <si>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</si>
  <si>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</si>
  <si>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</si>
  <si>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</si>
  <si>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</si>
  <si>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</si>
  <si>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</si>
  <si>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</si>
  <si>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10/07/22 - VENCIMENTO 15/07/22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</si>
</sst>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478897.95999999996</v>
      </c>
      <c r="C6" s="10">
        <v>430443.1</v>
      </c>
      <c r="D6" s="10">
        <v>595299.42</v>
      </c>
      <c r="E6" s="10">
        <v>320063.04000000004</v>
      </c>
      <c r="F6" s="10">
        <v>435522.14999999997</v>
      </c>
      <c r="G6" s="10">
        <v>473794.12</v>
      </c>
      <c r="H6" s="10">
        <v>434829.80999999994</v>
      </c>
      <c r="I6" s="10">
        <v>548063.21</v>
      </c>
      <c r="J6" s="10">
        <v>137084.46</v>
      </c>
      <c r="K6" s="10">
        <f>SUM(B6:J6)</f>
        <v>3853997.27</v>
      </c>
      <c r="Q6"/>
      <c r="R6"/>
    </row>
    <row r="7" spans="1:18" ht="27" customHeight="1">
      <c r="A7" s="2" t="s">
        <v>4</v>
      </c>
      <c r="B7" s="19">
        <v>-41624.54</v>
      </c>
      <c r="C7" s="19">
        <v>-38482.24</v>
      </c>
      <c r="D7" s="19">
        <v>-70292.75</v>
      </c>
      <c r="E7" s="19">
        <v>-26079.410000000003</v>
      </c>
      <c r="F7" s="19">
        <v>-35791.48</v>
      </c>
      <c r="G7" s="19">
        <v>-24670.6</v>
      </c>
      <c r="H7" s="19">
        <v>-24125.79</v>
      </c>
      <c r="I7" s="19">
        <v>-47463.369999999995</v>
      </c>
      <c r="J7" s="19">
        <v>-14356.2</v>
      </c>
      <c r="K7" s="8">
        <f>SUM(B7:J7)</f>
        <v>-322886.38000000006</v>
      </c>
      <c r="Q7"/>
      <c r="R7"/>
    </row>
    <row r="8" spans="1:11" ht="27" customHeight="1">
      <c r="A8" s="6" t="s">
        <v>5</v>
      </c>
      <c r="B8" s="7">
        <f>B6+B7</f>
        <v>437273.42</v>
      </c>
      <c r="C8" s="7">
        <f aca="true" t="shared" si="0" ref="C8:J8">C6+C7</f>
        <v>391960.86</v>
      </c>
      <c r="D8" s="7">
        <f t="shared" si="0"/>
        <v>525006.67</v>
      </c>
      <c r="E8" s="7">
        <f t="shared" si="0"/>
        <v>293983.63</v>
      </c>
      <c r="F8" s="7">
        <f t="shared" si="0"/>
        <v>399730.67</v>
      </c>
      <c r="G8" s="7">
        <f t="shared" si="0"/>
        <v>449123.52</v>
      </c>
      <c r="H8" s="7">
        <f t="shared" si="0"/>
        <v>410704.01999999996</v>
      </c>
      <c r="I8" s="7">
        <f t="shared" si="0"/>
        <v>500599.83999999997</v>
      </c>
      <c r="J8" s="7">
        <f t="shared" si="0"/>
        <v>122728.26</v>
      </c>
      <c r="K8" s="7">
        <f>+K7+K6</f>
        <v>3531110.89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185577.14000000004</v>
      </c>
      <c r="C13" s="10">
        <v>149041.85000000003</v>
      </c>
      <c r="D13" s="10">
        <v>520690.55999999994</v>
      </c>
      <c r="E13" s="10">
        <v>437697.82</v>
      </c>
      <c r="F13" s="10">
        <v>470970.71</v>
      </c>
      <c r="G13" s="10">
        <v>215205.59000000003</v>
      </c>
      <c r="H13" s="10">
        <v>140683.38999999998</v>
      </c>
      <c r="I13" s="10">
        <v>196274.59999999998</v>
      </c>
      <c r="J13" s="10">
        <v>164525.23</v>
      </c>
      <c r="K13" s="10">
        <v>305940.02</v>
      </c>
      <c r="L13" s="10">
        <f>SUM(B13:K13)</f>
        <v>2786606.91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-113691.62999999999</v>
      </c>
      <c r="C14" s="8">
        <v>-12991.64</v>
      </c>
      <c r="D14" s="8">
        <v>-48815.92</v>
      </c>
      <c r="E14" s="8">
        <v>-42579.9</v>
      </c>
      <c r="F14" s="8">
        <v>-39908.34</v>
      </c>
      <c r="G14" s="8">
        <v>-19071.72</v>
      </c>
      <c r="H14" s="8">
        <v>-19777.54</v>
      </c>
      <c r="I14" s="8">
        <v>-14947.76</v>
      </c>
      <c r="J14" s="8">
        <v>-9920.849999999999</v>
      </c>
      <c r="K14" s="8">
        <v>-26923.8</v>
      </c>
      <c r="L14" s="8">
        <f>SUM(B14:K14)</f>
        <v>-348629.1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71885.51000000005</v>
      </c>
      <c r="C15" s="7">
        <f aca="true" t="shared" si="1" ref="C15:K15">+C13+C14</f>
        <v>136050.21000000002</v>
      </c>
      <c r="D15" s="7">
        <f t="shared" si="1"/>
        <v>471874.63999999996</v>
      </c>
      <c r="E15" s="7">
        <f t="shared" si="1"/>
        <v>395117.92</v>
      </c>
      <c r="F15" s="7">
        <f t="shared" si="1"/>
        <v>431062.37</v>
      </c>
      <c r="G15" s="7">
        <f t="shared" si="1"/>
        <v>196133.87000000002</v>
      </c>
      <c r="H15" s="7">
        <f t="shared" si="1"/>
        <v>120905.84999999998</v>
      </c>
      <c r="I15" s="7">
        <f t="shared" si="1"/>
        <v>181326.83999999997</v>
      </c>
      <c r="J15" s="7">
        <f t="shared" si="1"/>
        <v>154604.38</v>
      </c>
      <c r="K15" s="7">
        <f t="shared" si="1"/>
        <v>279016.22000000003</v>
      </c>
      <c r="L15" s="7">
        <f>+L13+L14</f>
        <v>2437977.81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1363199.7200000002</v>
      </c>
      <c r="C20" s="10">
        <v>997328.3300000001</v>
      </c>
      <c r="D20" s="10">
        <v>871356.9900000001</v>
      </c>
      <c r="E20" s="10">
        <v>274361.47000000003</v>
      </c>
      <c r="F20" s="10">
        <v>896854.6900000001</v>
      </c>
      <c r="G20" s="10">
        <v>1308791.5</v>
      </c>
      <c r="H20" s="10">
        <v>223308.26</v>
      </c>
      <c r="I20" s="10">
        <v>992606.8600000002</v>
      </c>
      <c r="J20" s="10">
        <v>889486.1900000002</v>
      </c>
      <c r="K20" s="10">
        <v>1155535.1099999996</v>
      </c>
      <c r="L20" s="10">
        <v>1067849.57</v>
      </c>
      <c r="M20" s="10">
        <v>595748.97</v>
      </c>
      <c r="N20" s="10">
        <v>309587.91</v>
      </c>
      <c r="O20" s="10">
        <f>SUM(B20:N20)</f>
        <v>10946015.570000002</v>
      </c>
    </row>
    <row r="21" spans="1:15" ht="27" customHeight="1">
      <c r="A21" s="2" t="s">
        <v>4</v>
      </c>
      <c r="B21" s="8">
        <v>-65787.98</v>
      </c>
      <c r="C21" s="8">
        <v>-64186.4</v>
      </c>
      <c r="D21" s="8">
        <v>-51498.670000000006</v>
      </c>
      <c r="E21" s="8">
        <v>-11238.25</v>
      </c>
      <c r="F21" s="8">
        <v>-40343.05</v>
      </c>
      <c r="G21" s="8">
        <v>-56819.82000000001</v>
      </c>
      <c r="H21" s="8">
        <v>-11542.4</v>
      </c>
      <c r="I21" s="8">
        <v>-69004.19</v>
      </c>
      <c r="J21" s="8">
        <v>-50906.16</v>
      </c>
      <c r="K21" s="8">
        <v>-42359.98</v>
      </c>
      <c r="L21" s="8">
        <v>-36967.869999999995</v>
      </c>
      <c r="M21" s="8">
        <v>-24730.25</v>
      </c>
      <c r="N21" s="8">
        <v>-19241.52</v>
      </c>
      <c r="O21" s="8">
        <f>SUM(B21:N21)</f>
        <v>-544626.54</v>
      </c>
    </row>
    <row r="22" spans="1:15" ht="27" customHeight="1">
      <c r="A22" s="6" t="s">
        <v>5</v>
      </c>
      <c r="B22" s="7">
        <f>+B20+B21</f>
        <v>1297411.7400000002</v>
      </c>
      <c r="C22" s="7">
        <f>+C20+C21</f>
        <v>933141.93</v>
      </c>
      <c r="D22" s="7">
        <f aca="true" t="shared" si="2" ref="D22:O22">+D20+D21</f>
        <v>819858.3200000001</v>
      </c>
      <c r="E22" s="7">
        <f t="shared" si="2"/>
        <v>263123.22000000003</v>
      </c>
      <c r="F22" s="7">
        <f t="shared" si="2"/>
        <v>856511.64</v>
      </c>
      <c r="G22" s="7">
        <f t="shared" si="2"/>
        <v>1251971.68</v>
      </c>
      <c r="H22" s="7">
        <f t="shared" si="2"/>
        <v>211765.86000000002</v>
      </c>
      <c r="I22" s="7">
        <f t="shared" si="2"/>
        <v>923602.6700000002</v>
      </c>
      <c r="J22" s="7">
        <f t="shared" si="2"/>
        <v>838580.0300000001</v>
      </c>
      <c r="K22" s="7">
        <f t="shared" si="2"/>
        <v>1113175.1299999997</v>
      </c>
      <c r="L22" s="7">
        <f t="shared" si="2"/>
        <v>1030881.7000000001</v>
      </c>
      <c r="M22" s="7">
        <f t="shared" si="2"/>
        <v>571018.72</v>
      </c>
      <c r="N22" s="7">
        <f t="shared" si="2"/>
        <v>290346.38999999996</v>
      </c>
      <c r="O22" s="7">
        <f t="shared" si="2"/>
        <v>10401389.030000001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2022-07-15T20:06:28Z</dcterms:modified>
  <cp:category/>
  <cp:version/>
  <cp:contentType/>
  <cp:contentStatus/>
</cp:coreProperties>
</file>