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<sst xmlns="http://schemas.openxmlformats.org/spreadsheetml/2006/main" count="81" uniqueCount="63">
  <si>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</si>
  <si>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</si>
  <si>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</si>
  <si>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</si>
  <si>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</si>
  <si>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</si>
  <si>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</si>
  <si>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</si>
  <si>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</si>
  <si>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</si>
  <si>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</si>
  <si>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</si>
  <si>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</si>
  <si>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</si>
  <si>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</si>
  <si>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</si>
  <si>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</si>
  <si>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</si>
  <si>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</si>
  <si>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</si>
  <si>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</si>
  <si>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</si>
  <si>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</si>
  <si>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</si>
  <si>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</si>
  <si>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</si>
  <si>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</si>
  <si>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</si>
  <si>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</si>
  <si>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</si>
  <si>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</si>
  <si>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</si>
  <si>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</si>
  <si>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</si>
  <si>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</si>
  <si>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</si>
  <si>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</si>
  <si>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</si>
  <si>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</si>
  <si>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</si>
  <si>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</si>
  <si>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</si>
  <si>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</si>
  <si>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</si>
  <si>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</si>
  <si>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</si>
  <si>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</si>
  <si>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</si>
  <si>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</si>
  <si>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</si>
  <si>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</si>
  <si>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</si>
  <si>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</si>
  <si>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</si>
  <si>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</si>
  <si>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</si>
  <si>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</si>
  <si>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</si>
  <si>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</si>
  <si>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</si>
  <si>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</si>
  <si>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</si>
  <si>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09/07/22 - VENCIMENTO 15/07/22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</si>
</sst>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796635.1</v>
      </c>
      <c r="C6" s="10">
        <v>773660.5700000001</v>
      </c>
      <c r="D6" s="10">
        <v>1054275.46</v>
      </c>
      <c r="E6" s="10">
        <v>549821.9499999998</v>
      </c>
      <c r="F6" s="10">
        <v>629765.2900000002</v>
      </c>
      <c r="G6" s="10">
        <v>755839</v>
      </c>
      <c r="H6" s="10">
        <v>675144.55</v>
      </c>
      <c r="I6" s="10">
        <v>825247.7399999999</v>
      </c>
      <c r="J6" s="10">
        <v>200278.46999999997</v>
      </c>
      <c r="K6" s="10">
        <f>SUM(B6:J6)</f>
        <v>6260668.129999999</v>
      </c>
      <c r="Q6"/>
      <c r="R6"/>
    </row>
    <row r="7" spans="1:18" ht="27" customHeight="1">
      <c r="A7" s="2" t="s">
        <v>4</v>
      </c>
      <c r="B7" s="19">
        <v>-64124.52</v>
      </c>
      <c r="C7" s="19">
        <v>-67891.8</v>
      </c>
      <c r="D7" s="19">
        <v>-97932.42</v>
      </c>
      <c r="E7" s="19">
        <v>-39461.509999999995</v>
      </c>
      <c r="F7" s="19">
        <v>-44941.490000000005</v>
      </c>
      <c r="G7" s="19">
        <v>-32928.44</v>
      </c>
      <c r="H7" s="19">
        <v>-29309.66</v>
      </c>
      <c r="I7" s="19">
        <v>-62319.11</v>
      </c>
      <c r="J7" s="19">
        <v>-15470.27</v>
      </c>
      <c r="K7" s="8">
        <f>SUM(B7:J7)</f>
        <v>-454379.22</v>
      </c>
      <c r="Q7"/>
      <c r="R7"/>
    </row>
    <row r="8" spans="1:11" ht="27" customHeight="1">
      <c r="A8" s="6" t="s">
        <v>5</v>
      </c>
      <c r="B8" s="7">
        <f>B6+B7</f>
        <v>732510.58</v>
      </c>
      <c r="C8" s="7">
        <f aca="true" t="shared" si="0" ref="C8:J8">C6+C7</f>
        <v>705768.77</v>
      </c>
      <c r="D8" s="7">
        <f t="shared" si="0"/>
        <v>956343.0399999999</v>
      </c>
      <c r="E8" s="7">
        <f t="shared" si="0"/>
        <v>510360.4399999998</v>
      </c>
      <c r="F8" s="7">
        <f t="shared" si="0"/>
        <v>584823.8000000002</v>
      </c>
      <c r="G8" s="7">
        <f t="shared" si="0"/>
        <v>722910.56</v>
      </c>
      <c r="H8" s="7">
        <f t="shared" si="0"/>
        <v>645834.89</v>
      </c>
      <c r="I8" s="7">
        <f t="shared" si="0"/>
        <v>762928.6299999999</v>
      </c>
      <c r="J8" s="7">
        <f t="shared" si="0"/>
        <v>184808.19999999998</v>
      </c>
      <c r="K8" s="7">
        <f>+K7+K6</f>
        <v>5806288.909999999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359589.88</v>
      </c>
      <c r="C13" s="10">
        <v>254033.46000000002</v>
      </c>
      <c r="D13" s="10">
        <v>891112.9299999999</v>
      </c>
      <c r="E13" s="10">
        <v>725912.71</v>
      </c>
      <c r="F13" s="10">
        <v>773507.22</v>
      </c>
      <c r="G13" s="10">
        <v>376905.43</v>
      </c>
      <c r="H13" s="10">
        <v>202001.33</v>
      </c>
      <c r="I13" s="10">
        <v>306920.16</v>
      </c>
      <c r="J13" s="10">
        <v>253194.11</v>
      </c>
      <c r="K13" s="10">
        <v>470412.08</v>
      </c>
      <c r="L13" s="10">
        <f>SUM(B13:K13)</f>
        <v>4613589.3100000005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-122150.01</v>
      </c>
      <c r="C14" s="8">
        <v>-21746.56</v>
      </c>
      <c r="D14" s="8">
        <v>-74141.11</v>
      </c>
      <c r="E14" s="8">
        <v>-57741.22</v>
      </c>
      <c r="F14" s="8">
        <v>-53432.11</v>
      </c>
      <c r="G14" s="8">
        <v>-30073.42</v>
      </c>
      <c r="H14" s="8">
        <v>-22779.75</v>
      </c>
      <c r="I14" s="8">
        <v>-18841.559999999998</v>
      </c>
      <c r="J14" s="8">
        <v>-14590.869999999999</v>
      </c>
      <c r="K14" s="8">
        <v>-41022.81</v>
      </c>
      <c r="L14" s="8">
        <f>SUM(B14:K14)</f>
        <v>-456519.42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237439.87</v>
      </c>
      <c r="C15" s="7">
        <f aca="true" t="shared" si="1" ref="C15:K15">+C13+C14</f>
        <v>232286.90000000002</v>
      </c>
      <c r="D15" s="7">
        <f t="shared" si="1"/>
        <v>816971.82</v>
      </c>
      <c r="E15" s="7">
        <f t="shared" si="1"/>
        <v>668171.49</v>
      </c>
      <c r="F15" s="7">
        <f t="shared" si="1"/>
        <v>720075.11</v>
      </c>
      <c r="G15" s="7">
        <f t="shared" si="1"/>
        <v>346832.01</v>
      </c>
      <c r="H15" s="7">
        <f t="shared" si="1"/>
        <v>179221.58</v>
      </c>
      <c r="I15" s="7">
        <f t="shared" si="1"/>
        <v>288078.6</v>
      </c>
      <c r="J15" s="7">
        <f t="shared" si="1"/>
        <v>238603.24</v>
      </c>
      <c r="K15" s="7">
        <f t="shared" si="1"/>
        <v>429389.27</v>
      </c>
      <c r="L15" s="7">
        <f>+L13+L14</f>
        <v>4157069.8900000006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933805.44</v>
      </c>
      <c r="C20" s="10">
        <v>662476.4099999999</v>
      </c>
      <c r="D20" s="10">
        <v>609655.91</v>
      </c>
      <c r="E20" s="10">
        <v>177857.69</v>
      </c>
      <c r="F20" s="10">
        <v>585072.93</v>
      </c>
      <c r="G20" s="10">
        <v>800230.41</v>
      </c>
      <c r="H20" s="10">
        <v>148303.14</v>
      </c>
      <c r="I20" s="10">
        <v>618303.7900000002</v>
      </c>
      <c r="J20" s="10">
        <v>569586.7500000001</v>
      </c>
      <c r="K20" s="10">
        <v>747898.1200000001</v>
      </c>
      <c r="L20" s="10">
        <v>704673</v>
      </c>
      <c r="M20" s="10">
        <v>346960.88</v>
      </c>
      <c r="N20" s="10">
        <v>171799.46000000002</v>
      </c>
      <c r="O20" s="10">
        <f>SUM(B20:N20)</f>
        <v>7076623.930000001</v>
      </c>
    </row>
    <row r="21" spans="1:15" ht="27" customHeight="1">
      <c r="A21" s="2" t="s">
        <v>4</v>
      </c>
      <c r="B21" s="8">
        <v>-63849.85</v>
      </c>
      <c r="C21" s="8">
        <v>-63061.44</v>
      </c>
      <c r="D21" s="8">
        <v>-50838.5</v>
      </c>
      <c r="E21" s="8">
        <v>-10005.91</v>
      </c>
      <c r="F21" s="8">
        <v>-39881.54</v>
      </c>
      <c r="G21" s="8">
        <v>-52282.22</v>
      </c>
      <c r="H21" s="8">
        <v>-10099.12</v>
      </c>
      <c r="I21" s="8">
        <v>-61934.01</v>
      </c>
      <c r="J21" s="8">
        <v>-46026.85</v>
      </c>
      <c r="K21" s="8">
        <v>-42384.5</v>
      </c>
      <c r="L21" s="8">
        <v>-35356.340000000004</v>
      </c>
      <c r="M21" s="8">
        <v>-17991.28</v>
      </c>
      <c r="N21" s="8">
        <v>-14146.84</v>
      </c>
      <c r="O21" s="8">
        <f>SUM(B21:N21)</f>
        <v>-507858.4000000001</v>
      </c>
    </row>
    <row r="22" spans="1:15" ht="27" customHeight="1">
      <c r="A22" s="6" t="s">
        <v>5</v>
      </c>
      <c r="B22" s="7">
        <f>+B20+B21</f>
        <v>869955.59</v>
      </c>
      <c r="C22" s="7">
        <f>+C20+C21</f>
        <v>599414.97</v>
      </c>
      <c r="D22" s="7">
        <f aca="true" t="shared" si="2" ref="D22:O22">+D20+D21</f>
        <v>558817.41</v>
      </c>
      <c r="E22" s="7">
        <f t="shared" si="2"/>
        <v>167851.78</v>
      </c>
      <c r="F22" s="7">
        <f t="shared" si="2"/>
        <v>545191.39</v>
      </c>
      <c r="G22" s="7">
        <f t="shared" si="2"/>
        <v>747948.1900000001</v>
      </c>
      <c r="H22" s="7">
        <f t="shared" si="2"/>
        <v>138204.02000000002</v>
      </c>
      <c r="I22" s="7">
        <f t="shared" si="2"/>
        <v>556369.7800000001</v>
      </c>
      <c r="J22" s="7">
        <f t="shared" si="2"/>
        <v>523559.90000000014</v>
      </c>
      <c r="K22" s="7">
        <f t="shared" si="2"/>
        <v>705513.6200000001</v>
      </c>
      <c r="L22" s="7">
        <f t="shared" si="2"/>
        <v>669316.66</v>
      </c>
      <c r="M22" s="7">
        <f t="shared" si="2"/>
        <v>328969.6</v>
      </c>
      <c r="N22" s="7">
        <f t="shared" si="2"/>
        <v>157652.62000000002</v>
      </c>
      <c r="O22" s="7">
        <f t="shared" si="2"/>
        <v>6568765.53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2022-07-15T19:59:17Z</dcterms:modified>
  <cp:category/>
  <cp:version/>
  <cp:contentType/>
  <cp:contentStatus/>
</cp:coreProperties>
</file>