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<sst xmlns="http://schemas.openxmlformats.org/spreadsheetml/2006/main" count="81" uniqueCount="63">
  <si>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</si>
  <si>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</si>
  <si>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</si>
  <si>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</si>
  <si>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</si>
  <si>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</si>
  <si>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</si>
  <si>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</si>
  <si>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</si>
  <si>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</si>
  <si>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</si>
  <si>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</si>
  <si>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</si>
  <si>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</si>
  <si>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</si>
  <si>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</si>
  <si>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</si>
  <si>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</si>
  <si>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</si>
  <si>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</si>
  <si>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</si>
  <si>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</si>
  <si>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</si>
  <si>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</si>
  <si>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</si>
  <si>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</si>
  <si>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</si>
  <si>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</si>
  <si>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</si>
  <si>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</si>
  <si>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</si>
  <si>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</si>
  <si>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</si>
  <si>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</si>
  <si>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</si>
  <si>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</si>
  <si>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</si>
  <si>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</si>
  <si>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</si>
  <si>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</si>
  <si>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</si>
  <si>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</si>
  <si>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</si>
  <si>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</si>
  <si>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</si>
  <si>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</si>
  <si>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</si>
  <si>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</si>
  <si>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</si>
  <si>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</si>
  <si>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</si>
  <si>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</si>
  <si>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</si>
  <si>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</si>
  <si>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</si>
  <si>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</si>
  <si>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</si>
  <si>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</si>
  <si>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</si>
  <si>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</si>
  <si>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</si>
  <si>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</si>
  <si>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08/07/22 - VENCIMENTO 15/07/22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</si>
</sst>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1588652.39</v>
      </c>
      <c r="C6" s="10">
        <v>1513526.4400000002</v>
      </c>
      <c r="D6" s="10">
        <v>1873385.33</v>
      </c>
      <c r="E6" s="10">
        <v>1153108.12</v>
      </c>
      <c r="F6" s="10">
        <v>1150771.7899999998</v>
      </c>
      <c r="G6" s="10">
        <v>1257349.6299999997</v>
      </c>
      <c r="H6" s="10">
        <v>1154362.4700000004</v>
      </c>
      <c r="I6" s="10">
        <v>1605173.2200000002</v>
      </c>
      <c r="J6" s="10">
        <v>555092.65</v>
      </c>
      <c r="K6" s="10">
        <f>SUM(B6:J6)</f>
        <v>11851422.040000001</v>
      </c>
      <c r="Q6"/>
      <c r="R6"/>
    </row>
    <row r="7" spans="1:18" ht="27" customHeight="1">
      <c r="A7" s="2" t="s">
        <v>4</v>
      </c>
      <c r="B7" s="19">
        <v>-144641.75000000003</v>
      </c>
      <c r="C7" s="19">
        <v>-96623.31999999999</v>
      </c>
      <c r="D7" s="19">
        <v>-134055.67</v>
      </c>
      <c r="E7" s="19">
        <v>-112412.44</v>
      </c>
      <c r="F7" s="19">
        <v>-68465.23000000001</v>
      </c>
      <c r="G7" s="19">
        <v>-138221.28</v>
      </c>
      <c r="H7" s="19">
        <v>-50150.11</v>
      </c>
      <c r="I7" s="19">
        <v>-114085.3</v>
      </c>
      <c r="J7" s="19">
        <v>-31594.899999999998</v>
      </c>
      <c r="K7" s="8">
        <f>SUM(B7:J7)</f>
        <v>-890250.0000000001</v>
      </c>
      <c r="Q7"/>
      <c r="R7"/>
    </row>
    <row r="8" spans="1:11" ht="27" customHeight="1">
      <c r="A8" s="6" t="s">
        <v>5</v>
      </c>
      <c r="B8" s="7">
        <f>B6+B7</f>
        <v>1444010.64</v>
      </c>
      <c r="C8" s="7">
        <f aca="true" t="shared" si="0" ref="C8:J8">C6+C7</f>
        <v>1416903.12</v>
      </c>
      <c r="D8" s="7">
        <f t="shared" si="0"/>
        <v>1739329.6600000001</v>
      </c>
      <c r="E8" s="7">
        <f t="shared" si="0"/>
        <v>1040695.6800000002</v>
      </c>
      <c r="F8" s="7">
        <f t="shared" si="0"/>
        <v>1082306.5599999998</v>
      </c>
      <c r="G8" s="7">
        <f t="shared" si="0"/>
        <v>1119128.3499999996</v>
      </c>
      <c r="H8" s="7">
        <f t="shared" si="0"/>
        <v>1104212.3600000003</v>
      </c>
      <c r="I8" s="7">
        <f t="shared" si="0"/>
        <v>1491087.9200000002</v>
      </c>
      <c r="J8" s="7">
        <f t="shared" si="0"/>
        <v>523497.75</v>
      </c>
      <c r="K8" s="7">
        <f>+K7+K6</f>
        <v>10961172.040000001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744676.56</v>
      </c>
      <c r="C13" s="10">
        <v>491419.8999999999</v>
      </c>
      <c r="D13" s="10">
        <v>1554036.1600000004</v>
      </c>
      <c r="E13" s="10">
        <v>1277237.32</v>
      </c>
      <c r="F13" s="10">
        <v>1343953.9599999997</v>
      </c>
      <c r="G13" s="10">
        <v>810503.12</v>
      </c>
      <c r="H13" s="10">
        <v>441703.42</v>
      </c>
      <c r="I13" s="10">
        <v>572064.6800000002</v>
      </c>
      <c r="J13" s="10">
        <v>699611.05</v>
      </c>
      <c r="K13" s="10">
        <v>884111</v>
      </c>
      <c r="L13" s="10">
        <f>SUM(B13:K13)</f>
        <v>8819317.170000002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-673834.68</v>
      </c>
      <c r="C14" s="8">
        <v>-32610.75</v>
      </c>
      <c r="D14" s="8">
        <v>-98267.19</v>
      </c>
      <c r="E14" s="8">
        <v>-73836.20999999999</v>
      </c>
      <c r="F14" s="8">
        <v>-70742.58</v>
      </c>
      <c r="G14" s="8">
        <v>-48001.55</v>
      </c>
      <c r="H14" s="8">
        <v>-32593.100000000002</v>
      </c>
      <c r="I14" s="8">
        <v>-35091.99</v>
      </c>
      <c r="J14" s="8">
        <v>-32440.829999999998</v>
      </c>
      <c r="K14" s="8">
        <v>-59625.14</v>
      </c>
      <c r="L14" s="8">
        <f>SUM(B14:K14)</f>
        <v>-1157044.02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70841.88</v>
      </c>
      <c r="C15" s="7">
        <f aca="true" t="shared" si="1" ref="C15:K15">+C13+C14</f>
        <v>458809.1499999999</v>
      </c>
      <c r="D15" s="7">
        <f t="shared" si="1"/>
        <v>1455768.9700000004</v>
      </c>
      <c r="E15" s="7">
        <f t="shared" si="1"/>
        <v>1203401.11</v>
      </c>
      <c r="F15" s="7">
        <f t="shared" si="1"/>
        <v>1273211.3799999997</v>
      </c>
      <c r="G15" s="7">
        <f t="shared" si="1"/>
        <v>762501.57</v>
      </c>
      <c r="H15" s="7">
        <f t="shared" si="1"/>
        <v>409110.32</v>
      </c>
      <c r="I15" s="7">
        <f t="shared" si="1"/>
        <v>536972.6900000002</v>
      </c>
      <c r="J15" s="7">
        <f t="shared" si="1"/>
        <v>667170.2200000001</v>
      </c>
      <c r="K15" s="7">
        <f t="shared" si="1"/>
        <v>824485.86</v>
      </c>
      <c r="L15" s="7">
        <f>+L13+L14</f>
        <v>7662273.150000002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1385835.6200000003</v>
      </c>
      <c r="C20" s="10">
        <v>1023697.1699999999</v>
      </c>
      <c r="D20" s="10">
        <v>896824.1000000001</v>
      </c>
      <c r="E20" s="10">
        <v>275401.24</v>
      </c>
      <c r="F20" s="10">
        <v>918995.6400000001</v>
      </c>
      <c r="G20" s="10">
        <v>1326255.02</v>
      </c>
      <c r="H20" s="10">
        <v>230761.62</v>
      </c>
      <c r="I20" s="10">
        <v>1017284.26</v>
      </c>
      <c r="J20" s="10">
        <v>912374.1400000002</v>
      </c>
      <c r="K20" s="10">
        <v>1181982.85</v>
      </c>
      <c r="L20" s="10">
        <v>1086102.6800000002</v>
      </c>
      <c r="M20" s="10">
        <v>601503.27</v>
      </c>
      <c r="N20" s="10">
        <v>312189.3300000001</v>
      </c>
      <c r="O20" s="10">
        <f>SUM(B20:N20)</f>
        <v>11169206.94</v>
      </c>
    </row>
    <row r="21" spans="1:15" ht="27" customHeight="1">
      <c r="A21" s="2" t="s">
        <v>4</v>
      </c>
      <c r="B21" s="8">
        <v>-69749.26</v>
      </c>
      <c r="C21" s="8">
        <v>-72599.94</v>
      </c>
      <c r="D21" s="8">
        <v>-66645.76</v>
      </c>
      <c r="E21" s="8">
        <v>-11417.36</v>
      </c>
      <c r="F21" s="8">
        <v>-52891.19</v>
      </c>
      <c r="G21" s="8">
        <v>-62837.74</v>
      </c>
      <c r="H21" s="8">
        <v>-21757.89</v>
      </c>
      <c r="I21" s="8">
        <v>-76457.25</v>
      </c>
      <c r="J21" s="8">
        <v>-55908.42</v>
      </c>
      <c r="K21" s="8">
        <v>-47366.64</v>
      </c>
      <c r="L21" s="8">
        <v>-38702.75</v>
      </c>
      <c r="M21" s="8">
        <v>-26554.960000000003</v>
      </c>
      <c r="N21" s="8">
        <v>-20608.09</v>
      </c>
      <c r="O21" s="8">
        <f>SUM(B21:N21)</f>
        <v>-623497.2499999999</v>
      </c>
    </row>
    <row r="22" spans="1:15" ht="27" customHeight="1">
      <c r="A22" s="6" t="s">
        <v>5</v>
      </c>
      <c r="B22" s="7">
        <f>+B20+B21</f>
        <v>1316086.3600000003</v>
      </c>
      <c r="C22" s="7">
        <f>+C20+C21</f>
        <v>951097.23</v>
      </c>
      <c r="D22" s="7">
        <f aca="true" t="shared" si="2" ref="D22:O22">+D20+D21</f>
        <v>830178.3400000001</v>
      </c>
      <c r="E22" s="7">
        <f t="shared" si="2"/>
        <v>263983.88</v>
      </c>
      <c r="F22" s="7">
        <f t="shared" si="2"/>
        <v>866104.4500000002</v>
      </c>
      <c r="G22" s="7">
        <f t="shared" si="2"/>
        <v>1263417.28</v>
      </c>
      <c r="H22" s="7">
        <f t="shared" si="2"/>
        <v>209003.72999999998</v>
      </c>
      <c r="I22" s="7">
        <f t="shared" si="2"/>
        <v>940827.01</v>
      </c>
      <c r="J22" s="7">
        <f t="shared" si="2"/>
        <v>856465.7200000002</v>
      </c>
      <c r="K22" s="7">
        <f t="shared" si="2"/>
        <v>1134616.2100000002</v>
      </c>
      <c r="L22" s="7">
        <f t="shared" si="2"/>
        <v>1047399.9300000002</v>
      </c>
      <c r="M22" s="7">
        <f t="shared" si="2"/>
        <v>574948.31</v>
      </c>
      <c r="N22" s="7">
        <f t="shared" si="2"/>
        <v>291581.24000000005</v>
      </c>
      <c r="O22" s="7">
        <f t="shared" si="2"/>
        <v>10545709.69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2022-07-15T19:56:46Z</dcterms:modified>
  <cp:category/>
  <cp:version/>
  <cp:contentType/>
  <cp:contentStatus/>
</cp:coreProperties>
</file>