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<sst xmlns="http://schemas.openxmlformats.org/spreadsheetml/2006/main" count="81" uniqueCount="63">
  <si>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</si>
  <si>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</si>
  <si>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</si>
  <si>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</si>
  <si>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</si>
  <si>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</si>
  <si>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</si>
  <si>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</si>
  <si>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</si>
  <si>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</si>
  <si>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</si>
  <si>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</si>
  <si>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</si>
  <si>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</si>
  <si>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</si>
  <si>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</si>
  <si>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</si>
  <si>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</si>
  <si>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</si>
  <si>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</si>
  <si>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</si>
  <si>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</si>
  <si>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</si>
  <si>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</si>
  <si>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</si>
  <si>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</si>
  <si>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</si>
  <si>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</si>
  <si>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</si>
  <si>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</si>
  <si>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</si>
  <si>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</si>
  <si>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</si>
  <si>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</si>
  <si>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</si>
  <si>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</si>
  <si>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</si>
  <si>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</si>
  <si>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</si>
  <si>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</si>
  <si>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</si>
  <si>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</si>
  <si>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</si>
  <si>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</si>
  <si>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</si>
  <si>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</si>
  <si>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</si>
  <si>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</si>
  <si>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</si>
  <si>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</si>
  <si>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</si>
  <si>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</si>
  <si>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</si>
  <si>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</si>
  <si>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</si>
  <si>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</si>
  <si>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</si>
  <si>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</si>
  <si>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</si>
  <si>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</si>
  <si>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</si>
  <si>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</si>
  <si>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0/07/22 - VENCIMENTO 14/07/22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</si>
</sst>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1598975.5799999998</v>
      </c>
      <c r="C6" s="10">
        <v>1518433.9000000001</v>
      </c>
      <c r="D6" s="10">
        <v>1879258.1800000002</v>
      </c>
      <c r="E6" s="10">
        <v>1155281.55</v>
      </c>
      <c r="F6" s="10">
        <v>1153568.2200000002</v>
      </c>
      <c r="G6" s="10">
        <v>1261152.5899999999</v>
      </c>
      <c r="H6" s="10">
        <v>1140285.6100000003</v>
      </c>
      <c r="I6" s="10">
        <v>1596450.5300000003</v>
      </c>
      <c r="J6" s="10">
        <v>560070.0800000001</v>
      </c>
      <c r="K6" s="10">
        <f>SUM(B6:J6)</f>
        <v>11863476.24</v>
      </c>
      <c r="Q6"/>
      <c r="R6"/>
    </row>
    <row r="7" spans="1:18" ht="27" customHeight="1">
      <c r="A7" s="2" t="s">
        <v>4</v>
      </c>
      <c r="B7" s="19">
        <v>-149800.87</v>
      </c>
      <c r="C7" s="19">
        <v>-95418.88</v>
      </c>
      <c r="D7" s="19">
        <v>-137143.50999999998</v>
      </c>
      <c r="E7" s="19">
        <v>-122533.97</v>
      </c>
      <c r="F7" s="19">
        <v>-63290.990000000005</v>
      </c>
      <c r="G7" s="19">
        <v>-112452.87</v>
      </c>
      <c r="H7" s="19">
        <v>-47923.37</v>
      </c>
      <c r="I7" s="19">
        <v>-115508.03</v>
      </c>
      <c r="J7" s="19">
        <v>-33331.54</v>
      </c>
      <c r="K7" s="8">
        <f>SUM(B7:J7)</f>
        <v>-877404.03</v>
      </c>
      <c r="Q7"/>
      <c r="R7"/>
    </row>
    <row r="8" spans="1:11" ht="27" customHeight="1">
      <c r="A8" s="6" t="s">
        <v>5</v>
      </c>
      <c r="B8" s="7">
        <f>B6+B7</f>
        <v>1449174.71</v>
      </c>
      <c r="C8" s="7">
        <f aca="true" t="shared" si="0" ref="C8:J8">C6+C7</f>
        <v>1423015.02</v>
      </c>
      <c r="D8" s="7">
        <f t="shared" si="0"/>
        <v>1742114.6700000002</v>
      </c>
      <c r="E8" s="7">
        <f t="shared" si="0"/>
        <v>1032747.5800000001</v>
      </c>
      <c r="F8" s="7">
        <f t="shared" si="0"/>
        <v>1090277.2300000002</v>
      </c>
      <c r="G8" s="7">
        <f t="shared" si="0"/>
        <v>1148699.7199999997</v>
      </c>
      <c r="H8" s="7">
        <f t="shared" si="0"/>
        <v>1092362.2400000002</v>
      </c>
      <c r="I8" s="7">
        <f t="shared" si="0"/>
        <v>1480942.5000000002</v>
      </c>
      <c r="J8" s="7">
        <f t="shared" si="0"/>
        <v>526738.54</v>
      </c>
      <c r="K8" s="7">
        <f>+K7+K6</f>
        <v>10986072.21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740964.62</v>
      </c>
      <c r="C13" s="10">
        <v>492503.79000000004</v>
      </c>
      <c r="D13" s="10">
        <v>1562040.04</v>
      </c>
      <c r="E13" s="10">
        <v>1285582.6900000002</v>
      </c>
      <c r="F13" s="10">
        <v>1345383.33</v>
      </c>
      <c r="G13" s="10">
        <v>815980.15</v>
      </c>
      <c r="H13" s="10">
        <v>442952.42000000004</v>
      </c>
      <c r="I13" s="10">
        <v>570393.4200000002</v>
      </c>
      <c r="J13" s="10">
        <v>698877.33</v>
      </c>
      <c r="K13" s="10">
        <v>879088.1199999999</v>
      </c>
      <c r="L13" s="10">
        <f>SUM(B13:K13)</f>
        <v>8833765.91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-131367</v>
      </c>
      <c r="C14" s="8">
        <v>-31503.600000000002</v>
      </c>
      <c r="D14" s="8">
        <v>-91854.56</v>
      </c>
      <c r="E14" s="8">
        <v>-72146.07</v>
      </c>
      <c r="F14" s="8">
        <v>-65094.270000000004</v>
      </c>
      <c r="G14" s="8">
        <v>-47096.43</v>
      </c>
      <c r="H14" s="8">
        <v>-31639.600000000002</v>
      </c>
      <c r="I14" s="8">
        <v>-34870.17</v>
      </c>
      <c r="J14" s="8">
        <v>-33681.63</v>
      </c>
      <c r="K14" s="8">
        <v>-57387.36</v>
      </c>
      <c r="L14" s="8">
        <f>SUM(B14:K14)</f>
        <v>-596640.69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609597.62</v>
      </c>
      <c r="C15" s="7">
        <f aca="true" t="shared" si="1" ref="C15:K15">+C13+C14</f>
        <v>461000.19000000006</v>
      </c>
      <c r="D15" s="7">
        <f t="shared" si="1"/>
        <v>1470185.48</v>
      </c>
      <c r="E15" s="7">
        <f t="shared" si="1"/>
        <v>1213436.62</v>
      </c>
      <c r="F15" s="7">
        <f t="shared" si="1"/>
        <v>1280289.06</v>
      </c>
      <c r="G15" s="7">
        <f t="shared" si="1"/>
        <v>768883.72</v>
      </c>
      <c r="H15" s="7">
        <f t="shared" si="1"/>
        <v>411312.82000000007</v>
      </c>
      <c r="I15" s="7">
        <f t="shared" si="1"/>
        <v>535523.2500000001</v>
      </c>
      <c r="J15" s="7">
        <f t="shared" si="1"/>
        <v>665195.7</v>
      </c>
      <c r="K15" s="7">
        <f t="shared" si="1"/>
        <v>821700.7599999999</v>
      </c>
      <c r="L15" s="7">
        <f>+L13+L14</f>
        <v>8237125.220000001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1388026.4300000002</v>
      </c>
      <c r="C20" s="10">
        <v>1024263.53</v>
      </c>
      <c r="D20" s="10">
        <v>890562.3500000001</v>
      </c>
      <c r="E20" s="10">
        <v>273751.32</v>
      </c>
      <c r="F20" s="10">
        <v>924154.18</v>
      </c>
      <c r="G20" s="10">
        <v>1328251.0800000003</v>
      </c>
      <c r="H20" s="10">
        <v>221181.04</v>
      </c>
      <c r="I20" s="10">
        <v>1014806.2700000001</v>
      </c>
      <c r="J20" s="10">
        <v>905648.8200000001</v>
      </c>
      <c r="K20" s="10">
        <v>1184376.4</v>
      </c>
      <c r="L20" s="10">
        <v>1086453.09</v>
      </c>
      <c r="M20" s="10">
        <v>603575.07</v>
      </c>
      <c r="N20" s="10">
        <v>312990.77</v>
      </c>
      <c r="O20" s="10">
        <f>SUM(B20:N20)</f>
        <v>11158040.35</v>
      </c>
    </row>
    <row r="21" spans="1:15" ht="27" customHeight="1">
      <c r="A21" s="2" t="s">
        <v>4</v>
      </c>
      <c r="B21" s="8">
        <v>-65033.75</v>
      </c>
      <c r="C21" s="8">
        <v>-66840.34</v>
      </c>
      <c r="D21" s="8">
        <v>-49274.84</v>
      </c>
      <c r="E21" s="8">
        <v>-10619.68</v>
      </c>
      <c r="F21" s="8">
        <v>-41827.88</v>
      </c>
      <c r="G21" s="8">
        <v>-58219.020000000004</v>
      </c>
      <c r="H21" s="8">
        <v>-10817.670000000002</v>
      </c>
      <c r="I21" s="8">
        <v>-73107.56</v>
      </c>
      <c r="J21" s="8">
        <v>-50441.05</v>
      </c>
      <c r="K21" s="8">
        <v>-45083.04</v>
      </c>
      <c r="L21" s="8">
        <v>-37629.15</v>
      </c>
      <c r="M21" s="8">
        <v>-26463.85</v>
      </c>
      <c r="N21" s="8">
        <v>-20078.82</v>
      </c>
      <c r="O21" s="8">
        <f>SUM(B21:N21)</f>
        <v>-555436.6499999999</v>
      </c>
    </row>
    <row r="22" spans="1:15" ht="27" customHeight="1">
      <c r="A22" s="6" t="s">
        <v>5</v>
      </c>
      <c r="B22" s="7">
        <f>+B20+B21</f>
        <v>1322992.6800000002</v>
      </c>
      <c r="C22" s="7">
        <f>+C20+C21</f>
        <v>957423.1900000001</v>
      </c>
      <c r="D22" s="7">
        <f aca="true" t="shared" si="2" ref="D22:O22">+D20+D21</f>
        <v>841287.5100000001</v>
      </c>
      <c r="E22" s="7">
        <f t="shared" si="2"/>
        <v>263131.64</v>
      </c>
      <c r="F22" s="7">
        <f t="shared" si="2"/>
        <v>882326.3</v>
      </c>
      <c r="G22" s="7">
        <f t="shared" si="2"/>
        <v>1270032.0600000003</v>
      </c>
      <c r="H22" s="7">
        <f t="shared" si="2"/>
        <v>210363.37</v>
      </c>
      <c r="I22" s="7">
        <f t="shared" si="2"/>
        <v>941698.7100000002</v>
      </c>
      <c r="J22" s="7">
        <f t="shared" si="2"/>
        <v>855207.77</v>
      </c>
      <c r="K22" s="7">
        <f t="shared" si="2"/>
        <v>1139293.3599999999</v>
      </c>
      <c r="L22" s="7">
        <f t="shared" si="2"/>
        <v>1048823.9400000002</v>
      </c>
      <c r="M22" s="7">
        <f t="shared" si="2"/>
        <v>577111.22</v>
      </c>
      <c r="N22" s="7">
        <f t="shared" si="2"/>
        <v>292911.95</v>
      </c>
      <c r="O22" s="7">
        <f t="shared" si="2"/>
        <v>10602603.7</v>
      </c>
    </row>
    <row r="24" ht="14.25">
      <c r="O24" s="20"/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2022-07-14T16:50:18Z</dcterms:modified>
  <cp:category/>
  <cp:version/>
  <cp:contentType/>
  <cp:contentStatus/>
</cp:coreProperties>
</file>