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<sst xmlns="http://schemas.openxmlformats.org/spreadsheetml/2006/main" count="81" uniqueCount="63">
  <si>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</si>
  <si>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</si>
  <si>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</si>
  <si>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</si>
  <si>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</si>
  <si>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</si>
  <si>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</si>
  <si>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</si>
  <si>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</si>
  <si>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</si>
  <si>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</si>
  <si>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</si>
  <si>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</si>
  <si>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</si>
  <si>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</si>
  <si>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</si>
  <si>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</si>
  <si>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</si>
  <si>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</si>
  <si>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</si>
  <si>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</si>
  <si>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</si>
  <si>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</si>
  <si>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</si>
  <si>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</si>
  <si>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</si>
  <si>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</si>
  <si>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</si>
  <si>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</si>
  <si>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</si>
  <si>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</si>
  <si>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</si>
  <si>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</si>
  <si>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</si>
  <si>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</si>
  <si>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</si>
  <si>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</si>
  <si>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</si>
  <si>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</si>
  <si>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</si>
  <si>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</si>
  <si>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</si>
  <si>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</si>
  <si>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</si>
  <si>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</si>
  <si>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</si>
  <si>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</si>
  <si>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</si>
  <si>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</si>
  <si>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</si>
  <si>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</si>
  <si>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</si>
  <si>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</si>
  <si>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</si>
  <si>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</si>
  <si>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</si>
  <si>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</si>
  <si>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</si>
  <si>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</si>
  <si>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</si>
  <si>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</si>
  <si>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</si>
  <si>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05/07/22 - VENCIMENTO 12/07/22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</si>
</sst>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1593767.38</v>
      </c>
      <c r="C6" s="10">
        <v>1516649.9</v>
      </c>
      <c r="D6" s="10">
        <v>1868939.2100000002</v>
      </c>
      <c r="E6" s="10">
        <v>1159785.73</v>
      </c>
      <c r="F6" s="10">
        <v>1150790.58</v>
      </c>
      <c r="G6" s="10">
        <v>1257567.0299999998</v>
      </c>
      <c r="H6" s="10">
        <v>1151995.6300000004</v>
      </c>
      <c r="I6" s="10">
        <v>1612955.0400000003</v>
      </c>
      <c r="J6" s="10">
        <v>555872.7300000001</v>
      </c>
      <c r="K6" s="10">
        <f>SUM(B6:J6)</f>
        <v>11868323.230000002</v>
      </c>
      <c r="Q6"/>
      <c r="R6"/>
    </row>
    <row r="7" spans="1:18" ht="27" customHeight="1">
      <c r="A7" s="2" t="s">
        <v>4</v>
      </c>
      <c r="B7" s="19">
        <v>-256957.96000000002</v>
      </c>
      <c r="C7" s="19">
        <v>-92841.32999999999</v>
      </c>
      <c r="D7" s="19">
        <v>-155988.63</v>
      </c>
      <c r="E7" s="19">
        <v>-213656.8</v>
      </c>
      <c r="F7" s="19">
        <v>-61679.299999999996</v>
      </c>
      <c r="G7" s="19">
        <v>-242793.76</v>
      </c>
      <c r="H7" s="19">
        <v>-66817.14</v>
      </c>
      <c r="I7" s="19">
        <v>-143668.59</v>
      </c>
      <c r="J7" s="19">
        <v>-41990.98999999999</v>
      </c>
      <c r="K7" s="8">
        <f>SUM(B7:J7)</f>
        <v>-1276394.5</v>
      </c>
      <c r="Q7"/>
      <c r="R7"/>
    </row>
    <row r="8" spans="1:11" ht="27" customHeight="1">
      <c r="A8" s="6" t="s">
        <v>5</v>
      </c>
      <c r="B8" s="7">
        <f>B6+B7</f>
        <v>1336809.42</v>
      </c>
      <c r="C8" s="7">
        <f aca="true" t="shared" si="0" ref="C8:J8">C6+C7</f>
        <v>1423808.5699999998</v>
      </c>
      <c r="D8" s="7">
        <f t="shared" si="0"/>
        <v>1712950.58</v>
      </c>
      <c r="E8" s="7">
        <f t="shared" si="0"/>
        <v>946128.9299999999</v>
      </c>
      <c r="F8" s="7">
        <f t="shared" si="0"/>
        <v>1089111.28</v>
      </c>
      <c r="G8" s="7">
        <f t="shared" si="0"/>
        <v>1014773.2699999998</v>
      </c>
      <c r="H8" s="7">
        <f t="shared" si="0"/>
        <v>1085178.4900000005</v>
      </c>
      <c r="I8" s="7">
        <f t="shared" si="0"/>
        <v>1469286.4500000002</v>
      </c>
      <c r="J8" s="7">
        <f t="shared" si="0"/>
        <v>513881.7400000001</v>
      </c>
      <c r="K8" s="7">
        <f>+K7+K6</f>
        <v>10591928.730000002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740833.5900000001</v>
      </c>
      <c r="C13" s="10">
        <v>490557.1299999999</v>
      </c>
      <c r="D13" s="10">
        <v>1551626.2700000003</v>
      </c>
      <c r="E13" s="10">
        <v>1276953.3300000003</v>
      </c>
      <c r="F13" s="10">
        <v>1343514.39</v>
      </c>
      <c r="G13" s="10">
        <v>810375.5800000001</v>
      </c>
      <c r="H13" s="10">
        <v>441965.27</v>
      </c>
      <c r="I13" s="10">
        <v>573781.3600000001</v>
      </c>
      <c r="J13" s="10">
        <v>701675.61</v>
      </c>
      <c r="K13" s="10">
        <v>878198.7799999999</v>
      </c>
      <c r="L13" s="10">
        <f>SUM(B13:K13)</f>
        <v>8809481.31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-131328.69</v>
      </c>
      <c r="C14" s="8">
        <v>-29755.51</v>
      </c>
      <c r="D14" s="8">
        <v>-89665.19</v>
      </c>
      <c r="E14" s="8">
        <v>-67224.3</v>
      </c>
      <c r="F14" s="8">
        <v>-63475.07000000001</v>
      </c>
      <c r="G14" s="8">
        <v>-45018.350000000006</v>
      </c>
      <c r="H14" s="8">
        <v>-30385.600000000002</v>
      </c>
      <c r="I14" s="8">
        <v>-48814.23</v>
      </c>
      <c r="J14" s="8">
        <v>-32754.510000000002</v>
      </c>
      <c r="K14" s="8">
        <v>-53807.05</v>
      </c>
      <c r="L14" s="8">
        <f>SUM(B14:K14)</f>
        <v>-592228.5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609504.9000000001</v>
      </c>
      <c r="C15" s="7">
        <f aca="true" t="shared" si="1" ref="C15:K15">+C13+C14</f>
        <v>460801.6199999999</v>
      </c>
      <c r="D15" s="7">
        <f t="shared" si="1"/>
        <v>1461961.0800000003</v>
      </c>
      <c r="E15" s="7">
        <f t="shared" si="1"/>
        <v>1209729.0300000003</v>
      </c>
      <c r="F15" s="7">
        <f t="shared" si="1"/>
        <v>1280039.3199999998</v>
      </c>
      <c r="G15" s="7">
        <f t="shared" si="1"/>
        <v>765357.2300000001</v>
      </c>
      <c r="H15" s="7">
        <f t="shared" si="1"/>
        <v>411579.67000000004</v>
      </c>
      <c r="I15" s="7">
        <f t="shared" si="1"/>
        <v>524967.1300000001</v>
      </c>
      <c r="J15" s="7">
        <f t="shared" si="1"/>
        <v>668921.1</v>
      </c>
      <c r="K15" s="7">
        <f t="shared" si="1"/>
        <v>824391.7299999999</v>
      </c>
      <c r="L15" s="7">
        <f>+L13+L14</f>
        <v>8217252.8100000005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1386042.87</v>
      </c>
      <c r="C20" s="10">
        <v>999913.5700000001</v>
      </c>
      <c r="D20" s="10">
        <v>894001.8500000002</v>
      </c>
      <c r="E20" s="10">
        <v>275230.17000000004</v>
      </c>
      <c r="F20" s="10">
        <v>915469.5500000002</v>
      </c>
      <c r="G20" s="10">
        <v>1323739.71</v>
      </c>
      <c r="H20" s="10">
        <v>231403.67</v>
      </c>
      <c r="I20" s="10">
        <v>1010186.55</v>
      </c>
      <c r="J20" s="10">
        <v>900600.66</v>
      </c>
      <c r="K20" s="10">
        <v>1175951.9000000001</v>
      </c>
      <c r="L20" s="10">
        <v>1083758.57</v>
      </c>
      <c r="M20" s="10">
        <v>604109.7899999999</v>
      </c>
      <c r="N20" s="10">
        <v>312602.43000000005</v>
      </c>
      <c r="O20" s="10">
        <f>SUM(B20:N20)</f>
        <v>11113011.29</v>
      </c>
    </row>
    <row r="21" spans="1:15" ht="27" customHeight="1">
      <c r="A21" s="2" t="s">
        <v>4</v>
      </c>
      <c r="B21" s="8">
        <v>-1113422.55</v>
      </c>
      <c r="C21" s="8">
        <v>-827848.14</v>
      </c>
      <c r="D21" s="8">
        <v>-55404.67</v>
      </c>
      <c r="E21" s="8">
        <v>-10070.960000000001</v>
      </c>
      <c r="F21" s="8">
        <v>-39079.71</v>
      </c>
      <c r="G21" s="8">
        <v>-54587.74</v>
      </c>
      <c r="H21" s="8">
        <v>-12683.779999999999</v>
      </c>
      <c r="I21" s="8">
        <v>-69212.28</v>
      </c>
      <c r="J21" s="8">
        <v>-50935.939999999995</v>
      </c>
      <c r="K21" s="8">
        <v>-39620.07</v>
      </c>
      <c r="L21" s="8">
        <v>-35561.15</v>
      </c>
      <c r="M21" s="8">
        <v>-24444.25</v>
      </c>
      <c r="N21" s="8">
        <v>-18609.2</v>
      </c>
      <c r="O21" s="8">
        <f>SUM(B21:N21)</f>
        <v>-2351480.4399999995</v>
      </c>
    </row>
    <row r="22" spans="1:15" ht="27" customHeight="1">
      <c r="A22" s="6" t="s">
        <v>5</v>
      </c>
      <c r="B22" s="7">
        <f>+B20+B21</f>
        <v>272620.32000000007</v>
      </c>
      <c r="C22" s="7">
        <f>+C20+C21</f>
        <v>172065.43000000005</v>
      </c>
      <c r="D22" s="7">
        <f aca="true" t="shared" si="2" ref="D22:O22">+D20+D21</f>
        <v>838597.1800000002</v>
      </c>
      <c r="E22" s="7">
        <f t="shared" si="2"/>
        <v>265159.21</v>
      </c>
      <c r="F22" s="7">
        <f t="shared" si="2"/>
        <v>876389.8400000002</v>
      </c>
      <c r="G22" s="7">
        <f t="shared" si="2"/>
        <v>1269151.97</v>
      </c>
      <c r="H22" s="7">
        <f t="shared" si="2"/>
        <v>218719.89</v>
      </c>
      <c r="I22" s="7">
        <f t="shared" si="2"/>
        <v>940974.27</v>
      </c>
      <c r="J22" s="7">
        <f t="shared" si="2"/>
        <v>849664.7200000001</v>
      </c>
      <c r="K22" s="7">
        <f t="shared" si="2"/>
        <v>1136331.83</v>
      </c>
      <c r="L22" s="7">
        <f t="shared" si="2"/>
        <v>1048197.42</v>
      </c>
      <c r="M22" s="7">
        <f t="shared" si="2"/>
        <v>579665.5399999999</v>
      </c>
      <c r="N22" s="7">
        <f t="shared" si="2"/>
        <v>293993.23000000004</v>
      </c>
      <c r="O22" s="7">
        <f t="shared" si="2"/>
        <v>8761530.85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2022-07-12T19:11:20Z</dcterms:modified>
  <cp:category/>
  <cp:version/>
  <cp:contentType/>
  <cp:contentStatus/>
</cp:coreProperties>
</file>