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<sst xmlns="http://schemas.openxmlformats.org/spreadsheetml/2006/main" count="81" uniqueCount="63">
  <si>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</si>
  <si>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</si>
  <si>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</si>
  <si>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</si>
  <si>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</si>
  <si>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</si>
  <si>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</si>
  <si>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</si>
  <si>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</si>
  <si>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</si>
  <si>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</si>
  <si>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</si>
  <si>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</si>
  <si>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</si>
  <si>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</si>
  <si>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</si>
  <si>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</si>
  <si>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</si>
  <si>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</si>
  <si>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</si>
  <si>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</si>
  <si>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</si>
  <si>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</si>
  <si>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</si>
  <si>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</si>
  <si>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</si>
  <si>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</si>
  <si>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</si>
  <si>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</si>
  <si>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</si>
  <si>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</si>
  <si>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</si>
  <si>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</si>
  <si>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</si>
  <si>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</si>
  <si>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</si>
  <si>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</si>
  <si>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</si>
  <si>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</si>
  <si>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</si>
  <si>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</si>
  <si>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</si>
  <si>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</si>
  <si>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</si>
  <si>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</si>
  <si>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</si>
  <si>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</si>
  <si>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</si>
  <si>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</si>
  <si>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</si>
  <si>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</si>
  <si>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</si>
  <si>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</si>
  <si>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</si>
  <si>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</si>
  <si>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</si>
  <si>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</si>
  <si>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</si>
  <si>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</si>
  <si>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</si>
  <si>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</si>
  <si>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</si>
  <si>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03/07/22 - VENCIMENTO 08/07/22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</si>
</sst>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H4" sqref="H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470571.31999999995</v>
      </c>
      <c r="C6" s="10">
        <v>426673.19999999995</v>
      </c>
      <c r="D6" s="10">
        <v>594976.6700000002</v>
      </c>
      <c r="E6" s="10">
        <v>318797.39999999997</v>
      </c>
      <c r="F6" s="10">
        <v>428242.45</v>
      </c>
      <c r="G6" s="10">
        <v>458281.49</v>
      </c>
      <c r="H6" s="10">
        <v>423261.02999999997</v>
      </c>
      <c r="I6" s="10">
        <v>551564.36</v>
      </c>
      <c r="J6" s="10">
        <v>134055.5</v>
      </c>
      <c r="K6" s="10">
        <f>SUM(B6:J6)</f>
        <v>3806423.42</v>
      </c>
      <c r="Q6"/>
      <c r="R6"/>
    </row>
    <row r="7" spans="1:18" ht="27" customHeight="1">
      <c r="A7" s="2" t="s">
        <v>4</v>
      </c>
      <c r="B7" s="19">
        <v>-39034.770000000004</v>
      </c>
      <c r="C7" s="19">
        <v>-37204.42</v>
      </c>
      <c r="D7" s="19">
        <v>-464506.55</v>
      </c>
      <c r="E7" s="19">
        <v>-24005.18</v>
      </c>
      <c r="F7" s="19">
        <v>-33214.9</v>
      </c>
      <c r="G7" s="19">
        <v>-22696.620000000003</v>
      </c>
      <c r="H7" s="19">
        <v>-336052.56</v>
      </c>
      <c r="I7" s="19">
        <v>-44761.44</v>
      </c>
      <c r="J7" s="19">
        <v>-102885.31</v>
      </c>
      <c r="K7" s="8">
        <f>SUM(B7:J7)</f>
        <v>-1104361.75</v>
      </c>
      <c r="Q7"/>
      <c r="R7"/>
    </row>
    <row r="8" spans="1:11" ht="27" customHeight="1">
      <c r="A8" s="6" t="s">
        <v>5</v>
      </c>
      <c r="B8" s="7">
        <f>B6+B7</f>
        <v>431536.54999999993</v>
      </c>
      <c r="C8" s="7">
        <f aca="true" t="shared" si="0" ref="C8:J8">C6+C7</f>
        <v>389468.77999999997</v>
      </c>
      <c r="D8" s="7">
        <f t="shared" si="0"/>
        <v>130470.12000000017</v>
      </c>
      <c r="E8" s="7">
        <f t="shared" si="0"/>
        <v>294792.22</v>
      </c>
      <c r="F8" s="7">
        <f t="shared" si="0"/>
        <v>395027.55</v>
      </c>
      <c r="G8" s="7">
        <f t="shared" si="0"/>
        <v>435584.87</v>
      </c>
      <c r="H8" s="7">
        <f t="shared" si="0"/>
        <v>87208.46999999997</v>
      </c>
      <c r="I8" s="7">
        <f t="shared" si="0"/>
        <v>506802.92</v>
      </c>
      <c r="J8" s="7">
        <f t="shared" si="0"/>
        <v>31170.190000000002</v>
      </c>
      <c r="K8" s="7">
        <f>+K7+K6</f>
        <v>2702061.67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192825.90999999997</v>
      </c>
      <c r="C13" s="10">
        <v>146274.24</v>
      </c>
      <c r="D13" s="10">
        <v>509300.3</v>
      </c>
      <c r="E13" s="10">
        <v>421121.2299999999</v>
      </c>
      <c r="F13" s="10">
        <v>466685.67999999993</v>
      </c>
      <c r="G13" s="10">
        <v>220507.49</v>
      </c>
      <c r="H13" s="10">
        <v>140337.07</v>
      </c>
      <c r="I13" s="10">
        <v>189565.86</v>
      </c>
      <c r="J13" s="10">
        <v>159833.33</v>
      </c>
      <c r="K13" s="10">
        <v>300754.63</v>
      </c>
      <c r="L13" s="10">
        <f>SUM(B13:K13)</f>
        <v>2747205.7399999998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-114015.61</v>
      </c>
      <c r="C14" s="8">
        <v>-12356.75</v>
      </c>
      <c r="D14" s="8">
        <v>-45017.97</v>
      </c>
      <c r="E14" s="8">
        <v>-336003.03</v>
      </c>
      <c r="F14" s="8">
        <v>-36082.909999999996</v>
      </c>
      <c r="G14" s="8">
        <v>-18567.22</v>
      </c>
      <c r="H14" s="8">
        <v>-18841.62</v>
      </c>
      <c r="I14" s="8">
        <v>-148302.7</v>
      </c>
      <c r="J14" s="8">
        <v>-9878.68</v>
      </c>
      <c r="K14" s="8">
        <v>-24638.91</v>
      </c>
      <c r="L14" s="8">
        <f>SUM(B14:K14)</f>
        <v>-763705.4000000001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78810.29999999997</v>
      </c>
      <c r="C15" s="7">
        <f aca="true" t="shared" si="1" ref="C15:K15">+C13+C14</f>
        <v>133917.49</v>
      </c>
      <c r="D15" s="7">
        <f t="shared" si="1"/>
        <v>464282.32999999996</v>
      </c>
      <c r="E15" s="7">
        <f t="shared" si="1"/>
        <v>85118.1999999999</v>
      </c>
      <c r="F15" s="7">
        <f t="shared" si="1"/>
        <v>430602.76999999996</v>
      </c>
      <c r="G15" s="7">
        <f t="shared" si="1"/>
        <v>201940.27</v>
      </c>
      <c r="H15" s="7">
        <f t="shared" si="1"/>
        <v>121495.45000000001</v>
      </c>
      <c r="I15" s="7">
        <f t="shared" si="1"/>
        <v>41263.159999999974</v>
      </c>
      <c r="J15" s="7">
        <f t="shared" si="1"/>
        <v>149954.65</v>
      </c>
      <c r="K15" s="7">
        <f t="shared" si="1"/>
        <v>276115.72000000003</v>
      </c>
      <c r="L15" s="7">
        <f>+L13+L14</f>
        <v>1983500.3399999996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571926.89</v>
      </c>
      <c r="C20" s="10">
        <v>407804.69999999995</v>
      </c>
      <c r="D20" s="10">
        <v>383004.25</v>
      </c>
      <c r="E20" s="10">
        <v>111524.79999999999</v>
      </c>
      <c r="F20" s="10">
        <v>371460.06</v>
      </c>
      <c r="G20" s="10">
        <v>486487.95</v>
      </c>
      <c r="H20" s="10">
        <v>89644.59999999999</v>
      </c>
      <c r="I20" s="10">
        <v>383912.50999999995</v>
      </c>
      <c r="J20" s="10">
        <v>366088.48000000004</v>
      </c>
      <c r="K20" s="10">
        <v>498381.1999999999</v>
      </c>
      <c r="L20" s="10">
        <v>451011.9899999999</v>
      </c>
      <c r="M20" s="10">
        <v>228360.91999999998</v>
      </c>
      <c r="N20" s="10">
        <v>103123.59</v>
      </c>
      <c r="O20" s="10">
        <f>SUM(B20:N20)</f>
        <v>4452731.9399999995</v>
      </c>
    </row>
    <row r="21" spans="1:15" ht="27" customHeight="1">
      <c r="A21" s="2" t="s">
        <v>4</v>
      </c>
      <c r="B21" s="8">
        <v>-409840.55</v>
      </c>
      <c r="C21" s="8">
        <v>-310561.67</v>
      </c>
      <c r="D21" s="8">
        <v>-274278.67</v>
      </c>
      <c r="E21" s="8">
        <v>-5594</v>
      </c>
      <c r="F21" s="8">
        <v>-276929.26</v>
      </c>
      <c r="G21" s="8">
        <v>-32672.29</v>
      </c>
      <c r="H21" s="8">
        <v>-56986.68</v>
      </c>
      <c r="I21" s="8">
        <v>-271642.69</v>
      </c>
      <c r="J21" s="8">
        <v>-29241.8</v>
      </c>
      <c r="K21" s="8">
        <v>-390188.52999999997</v>
      </c>
      <c r="L21" s="8">
        <v>-337848.63</v>
      </c>
      <c r="M21" s="8">
        <v>-12328.68</v>
      </c>
      <c r="N21" s="8">
        <v>-7429.15</v>
      </c>
      <c r="O21" s="8">
        <f>SUM(B21:N21)</f>
        <v>-2415542.6</v>
      </c>
    </row>
    <row r="22" spans="1:15" ht="27" customHeight="1">
      <c r="A22" s="6" t="s">
        <v>5</v>
      </c>
      <c r="B22" s="7">
        <f>+B20+B21</f>
        <v>162086.34000000003</v>
      </c>
      <c r="C22" s="7">
        <f>+C20+C21</f>
        <v>97243.02999999997</v>
      </c>
      <c r="D22" s="7">
        <f aca="true" t="shared" si="2" ref="D22:O22">+D20+D21</f>
        <v>108725.58000000002</v>
      </c>
      <c r="E22" s="7">
        <f t="shared" si="2"/>
        <v>105930.79999999999</v>
      </c>
      <c r="F22" s="7">
        <f t="shared" si="2"/>
        <v>94530.79999999999</v>
      </c>
      <c r="G22" s="7">
        <f t="shared" si="2"/>
        <v>453815.66000000003</v>
      </c>
      <c r="H22" s="7">
        <f t="shared" si="2"/>
        <v>32657.91999999999</v>
      </c>
      <c r="I22" s="7">
        <f t="shared" si="2"/>
        <v>112269.81999999995</v>
      </c>
      <c r="J22" s="7">
        <f t="shared" si="2"/>
        <v>336846.68000000005</v>
      </c>
      <c r="K22" s="7">
        <f t="shared" si="2"/>
        <v>108192.66999999993</v>
      </c>
      <c r="L22" s="7">
        <f t="shared" si="2"/>
        <v>113163.35999999987</v>
      </c>
      <c r="M22" s="7">
        <f t="shared" si="2"/>
        <v>216032.24</v>
      </c>
      <c r="N22" s="7">
        <f t="shared" si="2"/>
        <v>95694.44</v>
      </c>
      <c r="O22" s="7">
        <f t="shared" si="2"/>
        <v>2037189.3399999994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2022-07-12T18:13:02Z</dcterms:modified>
  <cp:category/>
  <cp:version/>
  <cp:contentType/>
  <cp:contentStatus/>
</cp:coreProperties>
</file>