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<sst xmlns="http://schemas.openxmlformats.org/spreadsheetml/2006/main" count="81" uniqueCount="63">
  <si>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</si>
  <si>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</si>
  <si>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</si>
  <si>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</si>
  <si>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</si>
  <si>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</si>
  <si>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</si>
  <si>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</si>
  <si>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</si>
  <si>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</si>
  <si>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</si>
  <si>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</si>
  <si>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</si>
  <si>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</si>
  <si>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</si>
  <si>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</si>
  <si>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</si>
  <si>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</si>
  <si>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</si>
  <si>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</si>
  <si>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</si>
  <si>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</si>
  <si>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</si>
  <si>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</si>
  <si>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</si>
  <si>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</si>
  <si>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</si>
  <si>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</si>
  <si>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</si>
  <si>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</si>
  <si>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</si>
  <si>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</si>
  <si>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</si>
  <si>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</si>
  <si>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</si>
  <si>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</si>
  <si>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</si>
  <si>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</si>
  <si>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</si>
  <si>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</si>
  <si>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</si>
  <si>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</si>
  <si>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</si>
  <si>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</si>
  <si>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</si>
  <si>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</si>
  <si>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</si>
  <si>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</si>
  <si>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</si>
  <si>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</si>
  <si>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</si>
  <si>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</si>
  <si>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</si>
  <si>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</si>
  <si>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</si>
  <si>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</si>
  <si>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</si>
  <si>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</si>
  <si>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</si>
  <si>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</si>
  <si>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</si>
  <si>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</si>
  <si>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02/07/22 - VENCIMENTO 08/07/22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</si>
</sst>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886198.5000000001</v>
      </c>
      <c r="C6" s="10">
        <v>887745.2400000001</v>
      </c>
      <c r="D6" s="10">
        <v>1187959.5999999999</v>
      </c>
      <c r="E6" s="10">
        <v>635972.7000000001</v>
      </c>
      <c r="F6" s="10">
        <v>727543.2000000001</v>
      </c>
      <c r="G6" s="10">
        <v>860516.78</v>
      </c>
      <c r="H6" s="10">
        <v>722929.48</v>
      </c>
      <c r="I6" s="10">
        <v>953717.0800000001</v>
      </c>
      <c r="J6" s="10">
        <v>236045.68</v>
      </c>
      <c r="K6" s="10">
        <f>SUM(B6:J6)</f>
        <v>7098628.26</v>
      </c>
      <c r="Q6"/>
      <c r="R6"/>
    </row>
    <row r="7" spans="1:18" ht="27" customHeight="1">
      <c r="A7" s="2" t="s">
        <v>4</v>
      </c>
      <c r="B7" s="19">
        <v>-63096.75</v>
      </c>
      <c r="C7" s="19">
        <v>-69698.03</v>
      </c>
      <c r="D7" s="19">
        <v>-963101.74</v>
      </c>
      <c r="E7" s="19">
        <v>-41706.46000000001</v>
      </c>
      <c r="F7" s="19">
        <v>-48859.729999999996</v>
      </c>
      <c r="G7" s="19">
        <v>-33556.020000000004</v>
      </c>
      <c r="H7" s="19">
        <v>-605263.9600000001</v>
      </c>
      <c r="I7" s="19">
        <v>-65547.29000000001</v>
      </c>
      <c r="J7" s="19">
        <v>-196384.39</v>
      </c>
      <c r="K7" s="8">
        <f>SUM(B7:J7)</f>
        <v>-2087214.37</v>
      </c>
      <c r="Q7"/>
      <c r="R7"/>
    </row>
    <row r="8" spans="1:11" ht="27" customHeight="1">
      <c r="A8" s="6" t="s">
        <v>5</v>
      </c>
      <c r="B8" s="7">
        <f>B6+B7</f>
        <v>823101.7500000001</v>
      </c>
      <c r="C8" s="7">
        <f aca="true" t="shared" si="0" ref="C8:J8">C6+C7</f>
        <v>818047.2100000001</v>
      </c>
      <c r="D8" s="7">
        <f t="shared" si="0"/>
        <v>224857.85999999987</v>
      </c>
      <c r="E8" s="7">
        <f t="shared" si="0"/>
        <v>594266.2400000001</v>
      </c>
      <c r="F8" s="7">
        <f t="shared" si="0"/>
        <v>678683.4700000001</v>
      </c>
      <c r="G8" s="7">
        <f t="shared" si="0"/>
        <v>826960.76</v>
      </c>
      <c r="H8" s="7">
        <f t="shared" si="0"/>
        <v>117665.5199999999</v>
      </c>
      <c r="I8" s="7">
        <f t="shared" si="0"/>
        <v>888169.79</v>
      </c>
      <c r="J8" s="7">
        <f t="shared" si="0"/>
        <v>39661.28999999998</v>
      </c>
      <c r="K8" s="7">
        <f>+K7+K6</f>
        <v>5011413.89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423157.26999999996</v>
      </c>
      <c r="C13" s="10">
        <v>281258.94</v>
      </c>
      <c r="D13" s="10">
        <v>973798.0900000002</v>
      </c>
      <c r="E13" s="10">
        <v>808475.7999999999</v>
      </c>
      <c r="F13" s="10">
        <v>841586.74</v>
      </c>
      <c r="G13" s="10">
        <v>416194.45999999996</v>
      </c>
      <c r="H13" s="10">
        <v>228020.85</v>
      </c>
      <c r="I13" s="10">
        <v>346022.0899999999</v>
      </c>
      <c r="J13" s="10">
        <v>292338.81</v>
      </c>
      <c r="K13" s="10">
        <v>530850.4999999999</v>
      </c>
      <c r="L13" s="10">
        <f>SUM(B13:K13)</f>
        <v>5141703.55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-124025.36</v>
      </c>
      <c r="C14" s="8">
        <v>-21572.39</v>
      </c>
      <c r="D14" s="8">
        <v>-72055.85</v>
      </c>
      <c r="E14" s="8">
        <v>-662020.33</v>
      </c>
      <c r="F14" s="8">
        <v>-52551.16</v>
      </c>
      <c r="G14" s="8">
        <v>-30584.36</v>
      </c>
      <c r="H14" s="8">
        <v>-22926.24</v>
      </c>
      <c r="I14" s="8">
        <v>-271577.64</v>
      </c>
      <c r="J14" s="8">
        <v>-16524.510000000002</v>
      </c>
      <c r="K14" s="8">
        <v>-41325.87</v>
      </c>
      <c r="L14" s="8">
        <f>SUM(B14:K14)</f>
        <v>-1315163.7100000002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299131.91</v>
      </c>
      <c r="C15" s="7">
        <f aca="true" t="shared" si="1" ref="C15:K15">+C13+C14</f>
        <v>259686.55</v>
      </c>
      <c r="D15" s="7">
        <f t="shared" si="1"/>
        <v>901742.2400000002</v>
      </c>
      <c r="E15" s="7">
        <f t="shared" si="1"/>
        <v>146455.46999999997</v>
      </c>
      <c r="F15" s="7">
        <f t="shared" si="1"/>
        <v>789035.58</v>
      </c>
      <c r="G15" s="7">
        <f t="shared" si="1"/>
        <v>385610.1</v>
      </c>
      <c r="H15" s="7">
        <f t="shared" si="1"/>
        <v>205094.61000000002</v>
      </c>
      <c r="I15" s="7">
        <f t="shared" si="1"/>
        <v>74444.4499999999</v>
      </c>
      <c r="J15" s="7">
        <f t="shared" si="1"/>
        <v>275814.3</v>
      </c>
      <c r="K15" s="7">
        <f t="shared" si="1"/>
        <v>489524.6299999999</v>
      </c>
      <c r="L15" s="7">
        <f>+L13+L14</f>
        <v>3826539.84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1003583.9599999998</v>
      </c>
      <c r="C20" s="10">
        <v>711004.1699999999</v>
      </c>
      <c r="D20" s="10">
        <v>678473.7400000001</v>
      </c>
      <c r="E20" s="10">
        <v>200670.96</v>
      </c>
      <c r="F20" s="10">
        <v>637985.7700000001</v>
      </c>
      <c r="G20" s="10">
        <v>862425.6900000001</v>
      </c>
      <c r="H20" s="10">
        <v>160133.34</v>
      </c>
      <c r="I20" s="10">
        <v>696733.3099999999</v>
      </c>
      <c r="J20" s="10">
        <v>625228.77</v>
      </c>
      <c r="K20" s="10">
        <v>821068.6700000002</v>
      </c>
      <c r="L20" s="10">
        <v>766541.89</v>
      </c>
      <c r="M20" s="10">
        <v>393454.99000000005</v>
      </c>
      <c r="N20" s="10">
        <v>197415.66</v>
      </c>
      <c r="O20" s="10">
        <f>SUM(B20:N20)</f>
        <v>7754720.919999999</v>
      </c>
    </row>
    <row r="21" spans="1:15" ht="27" customHeight="1">
      <c r="A21" s="2" t="s">
        <v>4</v>
      </c>
      <c r="B21" s="8">
        <v>-763264.06</v>
      </c>
      <c r="C21" s="8">
        <v>-564747.91</v>
      </c>
      <c r="D21" s="8">
        <v>-461843.38</v>
      </c>
      <c r="E21" s="8">
        <v>-9388.09</v>
      </c>
      <c r="F21" s="8">
        <v>-495004.94</v>
      </c>
      <c r="G21" s="8">
        <v>-49743</v>
      </c>
      <c r="H21" s="8">
        <v>-117133.62</v>
      </c>
      <c r="I21" s="8">
        <v>-558613.73</v>
      </c>
      <c r="J21" s="8">
        <v>-45832.5</v>
      </c>
      <c r="K21" s="8">
        <v>-651826.0700000001</v>
      </c>
      <c r="L21" s="8">
        <v>-610857.65</v>
      </c>
      <c r="M21" s="8">
        <v>-19489.309999999998</v>
      </c>
      <c r="N21" s="8">
        <v>-14842.26</v>
      </c>
      <c r="O21" s="8">
        <f>SUM(B21:N21)</f>
        <v>-4362586.5200000005</v>
      </c>
    </row>
    <row r="22" spans="1:15" ht="27" customHeight="1">
      <c r="A22" s="6" t="s">
        <v>5</v>
      </c>
      <c r="B22" s="7">
        <f>+B20+B21</f>
        <v>240319.8999999998</v>
      </c>
      <c r="C22" s="7">
        <f>+C20+C21</f>
        <v>146256.2599999999</v>
      </c>
      <c r="D22" s="7">
        <f aca="true" t="shared" si="2" ref="D22:O22">+D20+D21</f>
        <v>216630.3600000001</v>
      </c>
      <c r="E22" s="7">
        <f t="shared" si="2"/>
        <v>191282.87</v>
      </c>
      <c r="F22" s="7">
        <f t="shared" si="2"/>
        <v>142980.83000000013</v>
      </c>
      <c r="G22" s="7">
        <f t="shared" si="2"/>
        <v>812682.6900000001</v>
      </c>
      <c r="H22" s="7">
        <f t="shared" si="2"/>
        <v>42999.72</v>
      </c>
      <c r="I22" s="7">
        <f t="shared" si="2"/>
        <v>138119.57999999996</v>
      </c>
      <c r="J22" s="7">
        <f t="shared" si="2"/>
        <v>579396.27</v>
      </c>
      <c r="K22" s="7">
        <f t="shared" si="2"/>
        <v>169242.6000000001</v>
      </c>
      <c r="L22" s="7">
        <f t="shared" si="2"/>
        <v>155684.24</v>
      </c>
      <c r="M22" s="7">
        <f t="shared" si="2"/>
        <v>373965.68000000005</v>
      </c>
      <c r="N22" s="7">
        <f t="shared" si="2"/>
        <v>182573.4</v>
      </c>
      <c r="O22" s="7">
        <f t="shared" si="2"/>
        <v>3392134.3999999985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2022-07-12T17:46:00Z</dcterms:modified>
  <cp:category/>
  <cp:version/>
  <cp:contentType/>
  <cp:contentStatus/>
</cp:coreProperties>
</file>