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<sst xmlns="http://schemas.openxmlformats.org/spreadsheetml/2006/main" count="81" uniqueCount="63">
  <si>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</si>
  <si>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</si>
  <si>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</si>
  <si>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</si>
  <si>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</si>
  <si>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</si>
  <si>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</si>
  <si>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</si>
  <si>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</si>
  <si>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</si>
  <si>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</si>
  <si>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</si>
  <si>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</si>
  <si>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</si>
  <si>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</si>
  <si>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</si>
  <si>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</si>
  <si>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</si>
  <si>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</si>
  <si>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</si>
  <si>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</si>
  <si>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</si>
  <si>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</si>
  <si>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</si>
  <si>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</si>
  <si>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</si>
  <si>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</si>
  <si>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</si>
  <si>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</si>
  <si>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</si>
  <si>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</si>
  <si>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</si>
  <si>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</si>
  <si>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</si>
  <si>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</si>
  <si>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</si>
  <si>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</si>
  <si>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</si>
  <si>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</si>
  <si>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</si>
  <si>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</si>
  <si>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</si>
  <si>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</si>
  <si>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</si>
  <si>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</si>
  <si>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</si>
  <si>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</si>
  <si>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</si>
  <si>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</si>
  <si>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</si>
  <si>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</si>
  <si>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</si>
  <si>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</si>
  <si>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</si>
  <si>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</si>
  <si>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</si>
  <si>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</si>
  <si>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</si>
  <si>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</si>
  <si>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</si>
  <si>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</si>
  <si>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</si>
  <si>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01/07/22 - VENCIMENTO 08/07/22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</si>
</sst>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1594878.6700000002</v>
      </c>
      <c r="C6" s="10">
        <v>1513762.69</v>
      </c>
      <c r="D6" s="10">
        <v>1874557.16</v>
      </c>
      <c r="E6" s="10">
        <v>1143032.46</v>
      </c>
      <c r="F6" s="10">
        <v>1152721.19</v>
      </c>
      <c r="G6" s="10">
        <v>1259002.8500000003</v>
      </c>
      <c r="H6" s="10">
        <v>1153410.4000000001</v>
      </c>
      <c r="I6" s="10">
        <v>1609543.5500000003</v>
      </c>
      <c r="J6" s="10">
        <v>555076.4400000002</v>
      </c>
      <c r="K6" s="10">
        <f>SUM(B6:J6)</f>
        <v>11855985.41</v>
      </c>
      <c r="Q6"/>
      <c r="R6"/>
    </row>
    <row r="7" spans="1:18" ht="27" customHeight="1">
      <c r="A7" s="2" t="s">
        <v>4</v>
      </c>
      <c r="B7" s="19">
        <v>-145334.44</v>
      </c>
      <c r="C7" s="19">
        <v>-90468.95999999999</v>
      </c>
      <c r="D7" s="19">
        <v>-1485123.17</v>
      </c>
      <c r="E7" s="19">
        <v>-124153.48000000001</v>
      </c>
      <c r="F7" s="19">
        <v>-45823.92999999999</v>
      </c>
      <c r="G7" s="19">
        <v>-143232.63</v>
      </c>
      <c r="H7" s="19">
        <v>-944155.13</v>
      </c>
      <c r="I7" s="19">
        <v>-74847.70999999999</v>
      </c>
      <c r="J7" s="19">
        <v>-452280.12</v>
      </c>
      <c r="K7" s="8">
        <f>SUM(B7:J7)</f>
        <v>-3505419.57</v>
      </c>
      <c r="Q7"/>
      <c r="R7"/>
    </row>
    <row r="8" spans="1:11" ht="27" customHeight="1">
      <c r="A8" s="6" t="s">
        <v>5</v>
      </c>
      <c r="B8" s="7">
        <f>B6+B7</f>
        <v>1449544.2300000002</v>
      </c>
      <c r="C8" s="7">
        <f aca="true" t="shared" si="0" ref="C8:J8">C6+C7</f>
        <v>1423293.73</v>
      </c>
      <c r="D8" s="7">
        <f t="shared" si="0"/>
        <v>389433.99</v>
      </c>
      <c r="E8" s="7">
        <f t="shared" si="0"/>
        <v>1018878.98</v>
      </c>
      <c r="F8" s="7">
        <f t="shared" si="0"/>
        <v>1106897.26</v>
      </c>
      <c r="G8" s="7">
        <f t="shared" si="0"/>
        <v>1115770.2200000002</v>
      </c>
      <c r="H8" s="7">
        <f t="shared" si="0"/>
        <v>209255.27000000014</v>
      </c>
      <c r="I8" s="7">
        <f t="shared" si="0"/>
        <v>1534695.8400000003</v>
      </c>
      <c r="J8" s="7">
        <f t="shared" si="0"/>
        <v>102796.32000000018</v>
      </c>
      <c r="K8" s="7">
        <f>+K7+K6</f>
        <v>8350565.84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736636.2300000001</v>
      </c>
      <c r="C13" s="10">
        <v>492520.93</v>
      </c>
      <c r="D13" s="10">
        <v>1558012.2700000003</v>
      </c>
      <c r="E13" s="10">
        <v>1283105.07</v>
      </c>
      <c r="F13" s="10">
        <v>1350694.4099999997</v>
      </c>
      <c r="G13" s="10">
        <v>810436.7800000001</v>
      </c>
      <c r="H13" s="10">
        <v>439313.83999999997</v>
      </c>
      <c r="I13" s="10">
        <v>573690.6200000001</v>
      </c>
      <c r="J13" s="10">
        <v>703278.2999999999</v>
      </c>
      <c r="K13" s="10">
        <v>878567.7599999999</v>
      </c>
      <c r="L13" s="10">
        <f>SUM(B13:K13)</f>
        <v>8826256.21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-341011.49</v>
      </c>
      <c r="C14" s="8">
        <v>-36238.3</v>
      </c>
      <c r="D14" s="8">
        <v>-89851.26999999999</v>
      </c>
      <c r="E14" s="8">
        <v>-1059575.19</v>
      </c>
      <c r="F14" s="8">
        <v>-60667.56</v>
      </c>
      <c r="G14" s="8">
        <v>-40361.229999999996</v>
      </c>
      <c r="H14" s="8">
        <v>-19887.409999999996</v>
      </c>
      <c r="I14" s="8">
        <v>-466738.69</v>
      </c>
      <c r="J14" s="8">
        <v>-21265.04</v>
      </c>
      <c r="K14" s="8">
        <v>-25197.879999999997</v>
      </c>
      <c r="L14" s="8">
        <f>SUM(B14:K14)</f>
        <v>-2160794.06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395624.7400000001</v>
      </c>
      <c r="C15" s="7">
        <f aca="true" t="shared" si="1" ref="C15:K15">+C13+C14</f>
        <v>456282.63</v>
      </c>
      <c r="D15" s="7">
        <f t="shared" si="1"/>
        <v>1468161.0000000002</v>
      </c>
      <c r="E15" s="7">
        <f t="shared" si="1"/>
        <v>223529.88000000012</v>
      </c>
      <c r="F15" s="7">
        <f t="shared" si="1"/>
        <v>1290026.8499999996</v>
      </c>
      <c r="G15" s="7">
        <f t="shared" si="1"/>
        <v>770075.5500000002</v>
      </c>
      <c r="H15" s="7">
        <f t="shared" si="1"/>
        <v>419426.43</v>
      </c>
      <c r="I15" s="7">
        <f t="shared" si="1"/>
        <v>106951.93000000011</v>
      </c>
      <c r="J15" s="7">
        <f t="shared" si="1"/>
        <v>682013.2599999999</v>
      </c>
      <c r="K15" s="7">
        <f t="shared" si="1"/>
        <v>853369.8799999999</v>
      </c>
      <c r="L15" s="7">
        <f>+L13+L14</f>
        <v>6665462.15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1392330.0400000003</v>
      </c>
      <c r="C20" s="10">
        <v>1018207.7100000001</v>
      </c>
      <c r="D20" s="10">
        <v>899282.4200000002</v>
      </c>
      <c r="E20" s="10">
        <v>276085.38</v>
      </c>
      <c r="F20" s="10">
        <v>923106.4500000002</v>
      </c>
      <c r="G20" s="10">
        <v>1329831.0999999999</v>
      </c>
      <c r="H20" s="10">
        <v>237724.48</v>
      </c>
      <c r="I20" s="10">
        <v>1014499.3300000001</v>
      </c>
      <c r="J20" s="10">
        <v>906159.18</v>
      </c>
      <c r="K20" s="10">
        <v>1179867.69</v>
      </c>
      <c r="L20" s="10">
        <v>1078813.38</v>
      </c>
      <c r="M20" s="10">
        <v>605615.9900000001</v>
      </c>
      <c r="N20" s="10">
        <v>312124.5800000001</v>
      </c>
      <c r="O20" s="10">
        <f>SUM(B20:N20)</f>
        <v>11173647.73</v>
      </c>
    </row>
    <row r="21" spans="1:15" ht="27" customHeight="1">
      <c r="A21" s="2" t="s">
        <v>4</v>
      </c>
      <c r="B21" s="8">
        <v>-1086927.6800000002</v>
      </c>
      <c r="C21" s="8">
        <v>-815153.53</v>
      </c>
      <c r="D21" s="8">
        <v>-668223.12</v>
      </c>
      <c r="E21" s="8">
        <v>-4175.759999999999</v>
      </c>
      <c r="F21" s="8">
        <v>-745246.3300000001</v>
      </c>
      <c r="G21" s="8">
        <v>-6961.540000000234</v>
      </c>
      <c r="H21" s="8">
        <v>-173095.15</v>
      </c>
      <c r="I21" s="8">
        <v>-799009.44</v>
      </c>
      <c r="J21" s="8">
        <v>-79041.54</v>
      </c>
      <c r="K21" s="8">
        <v>-916908.55</v>
      </c>
      <c r="L21" s="8">
        <v>-835337.94</v>
      </c>
      <c r="M21" s="8">
        <v>-12983.849999999999</v>
      </c>
      <c r="N21" s="8">
        <v>40016.78000000001</v>
      </c>
      <c r="O21" s="8">
        <f>SUM(B21:N21)</f>
        <v>-6103047.649999999</v>
      </c>
    </row>
    <row r="22" spans="1:15" ht="27" customHeight="1">
      <c r="A22" s="6" t="s">
        <v>5</v>
      </c>
      <c r="B22" s="7">
        <f>+B20+B21</f>
        <v>305402.3600000001</v>
      </c>
      <c r="C22" s="7">
        <f>+C20+C21</f>
        <v>203054.18000000005</v>
      </c>
      <c r="D22" s="7">
        <f aca="true" t="shared" si="2" ref="D22:O22">+D20+D21</f>
        <v>231059.30000000016</v>
      </c>
      <c r="E22" s="7">
        <f t="shared" si="2"/>
        <v>271909.62</v>
      </c>
      <c r="F22" s="7">
        <f t="shared" si="2"/>
        <v>177860.1200000001</v>
      </c>
      <c r="G22" s="7">
        <f t="shared" si="2"/>
        <v>1322869.5599999996</v>
      </c>
      <c r="H22" s="7">
        <f t="shared" si="2"/>
        <v>64629.330000000016</v>
      </c>
      <c r="I22" s="7">
        <f t="shared" si="2"/>
        <v>215489.89000000013</v>
      </c>
      <c r="J22" s="7">
        <f t="shared" si="2"/>
        <v>827117.64</v>
      </c>
      <c r="K22" s="7">
        <f t="shared" si="2"/>
        <v>262959.1399999999</v>
      </c>
      <c r="L22" s="7">
        <f t="shared" si="2"/>
        <v>243475.43999999994</v>
      </c>
      <c r="M22" s="7">
        <f t="shared" si="2"/>
        <v>592632.1400000001</v>
      </c>
      <c r="N22" s="7">
        <f t="shared" si="2"/>
        <v>352141.3600000001</v>
      </c>
      <c r="O22" s="7">
        <f t="shared" si="2"/>
        <v>5070600.080000001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2022-07-11T14:00:01Z</dcterms:modified>
  <cp:category/>
  <cp:version/>
  <cp:contentType/>
  <cp:contentStatus/>
</cp:coreProperties>
</file>