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<sst xmlns="http://schemas.openxmlformats.org/spreadsheetml/2006/main" count="81" uniqueCount="63">
  <si>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</si>
  <si>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</si>
  <si>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</si>
  <si>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</si>
  <si>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</si>
  <si>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</si>
  <si>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</si>
  <si>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</si>
  <si>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</si>
  <si>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</si>
  <si>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</si>
  <si>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</si>
  <si>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</si>
  <si>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</si>
  <si>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</si>
  <si>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</si>
  <si>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</si>
  <si>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</si>
  <si>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</si>
  <si>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</si>
  <si>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</si>
  <si>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</si>
  <si>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</si>
  <si>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</si>
  <si>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</si>
  <si>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</si>
  <si>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</si>
  <si>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</si>
  <si>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</si>
  <si>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</si>
  <si>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</si>
  <si>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</si>
  <si>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</si>
  <si>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</si>
  <si>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</si>
  <si>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</si>
  <si>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</si>
  <si>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</si>
  <si>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</si>
  <si>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</si>
  <si>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</si>
  <si>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</si>
  <si>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</si>
  <si>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</si>
  <si>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</si>
  <si>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</si>
  <si>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</si>
  <si>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</si>
  <si>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</si>
  <si>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</si>
  <si>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</si>
  <si>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</si>
  <si>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</si>
  <si>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</si>
  <si>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</si>
  <si>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</si>
  <si>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</si>
  <si>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</si>
  <si>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</si>
  <si>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</si>
  <si>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</si>
  <si>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</si>
  <si>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31/01/22 - VENCIMENTO 07/02/22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</si>
</sst>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1270632.61</v>
      </c>
      <c r="C6" s="10">
        <v>1206901.31</v>
      </c>
      <c r="D6" s="10">
        <v>1432674.71</v>
      </c>
      <c r="E6" s="10">
        <v>861176.98</v>
      </c>
      <c r="F6" s="10">
        <v>912681.3100000002</v>
      </c>
      <c r="G6" s="10">
        <v>1019458.2899999999</v>
      </c>
      <c r="H6" s="10">
        <v>899435.0299999999</v>
      </c>
      <c r="I6" s="10">
        <v>1231365.5999999999</v>
      </c>
      <c r="J6" s="10">
        <v>448101.39</v>
      </c>
      <c r="K6" s="10">
        <f>SUM(B6:J6)</f>
        <v>9282427.23</v>
      </c>
      <c r="Q6"/>
      <c r="R6"/>
    </row>
    <row r="7" spans="1:18" ht="27" customHeight="1">
      <c r="A7" s="2" t="s">
        <v>4</v>
      </c>
      <c r="B7" s="19">
        <v>-117913.87999999999</v>
      </c>
      <c r="C7" s="19">
        <v>-70768.52999999998</v>
      </c>
      <c r="D7" s="19">
        <v>-108181.14</v>
      </c>
      <c r="E7" s="19">
        <v>-107055.73999999999</v>
      </c>
      <c r="F7" s="19">
        <v>-46395.53</v>
      </c>
      <c r="G7" s="19">
        <v>-100205.09999999999</v>
      </c>
      <c r="H7" s="19">
        <v>-36154.34</v>
      </c>
      <c r="I7" s="19">
        <v>-93427.69</v>
      </c>
      <c r="J7" s="19">
        <v>-21202.260000000002</v>
      </c>
      <c r="K7" s="8">
        <f>SUM(B7:J7)</f>
        <v>-701304.21</v>
      </c>
      <c r="Q7"/>
      <c r="R7"/>
    </row>
    <row r="8" spans="1:11" ht="27" customHeight="1">
      <c r="A8" s="6" t="s">
        <v>5</v>
      </c>
      <c r="B8" s="7">
        <f>B6+B7</f>
        <v>1152718.7300000002</v>
      </c>
      <c r="C8" s="7">
        <f aca="true" t="shared" si="0" ref="C8:J8">C6+C7</f>
        <v>1136132.78</v>
      </c>
      <c r="D8" s="7">
        <f t="shared" si="0"/>
        <v>1324493.57</v>
      </c>
      <c r="E8" s="7">
        <f t="shared" si="0"/>
        <v>754121.24</v>
      </c>
      <c r="F8" s="7">
        <f t="shared" si="0"/>
        <v>866285.7800000001</v>
      </c>
      <c r="G8" s="7">
        <f t="shared" si="0"/>
        <v>919253.19</v>
      </c>
      <c r="H8" s="7">
        <f t="shared" si="0"/>
        <v>863280.69</v>
      </c>
      <c r="I8" s="7">
        <f t="shared" si="0"/>
        <v>1137937.91</v>
      </c>
      <c r="J8" s="7">
        <f t="shared" si="0"/>
        <v>426899.13</v>
      </c>
      <c r="K8" s="7">
        <f>+K7+K6</f>
        <v>8581123.02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479286.13</v>
      </c>
      <c r="C13" s="10">
        <v>382796.64999999997</v>
      </c>
      <c r="D13" s="10">
        <v>1233275.3</v>
      </c>
      <c r="E13" s="10">
        <v>1006866.2100000001</v>
      </c>
      <c r="F13" s="10">
        <v>1102566.9</v>
      </c>
      <c r="G13" s="10">
        <v>615363.3999999999</v>
      </c>
      <c r="H13" s="10">
        <v>353109.02999999997</v>
      </c>
      <c r="I13" s="10">
        <v>458222.93</v>
      </c>
      <c r="J13" s="10">
        <v>534751.73</v>
      </c>
      <c r="K13" s="10">
        <v>662475.38</v>
      </c>
      <c r="L13" s="10">
        <f>SUM(B13:K13)</f>
        <v>6828713.659999999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-41225.52</v>
      </c>
      <c r="C14" s="8">
        <v>-22312.08</v>
      </c>
      <c r="D14" s="8">
        <v>-64969.42999999999</v>
      </c>
      <c r="E14" s="8">
        <v>-51282.67</v>
      </c>
      <c r="F14" s="8">
        <v>-46215.36</v>
      </c>
      <c r="G14" s="8">
        <v>-35228.99</v>
      </c>
      <c r="H14" s="8">
        <v>-21781.949999999997</v>
      </c>
      <c r="I14" s="8">
        <v>-28021.719999999998</v>
      </c>
      <c r="J14" s="8">
        <v>-17741.07</v>
      </c>
      <c r="K14" s="8">
        <v>-40974.78</v>
      </c>
      <c r="L14" s="8">
        <f>SUM(B14:K14)</f>
        <v>-369753.56999999995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438060.61</v>
      </c>
      <c r="C15" s="7">
        <f aca="true" t="shared" si="1" ref="C15:K15">C13+C14</f>
        <v>360484.56999999995</v>
      </c>
      <c r="D15" s="7">
        <f t="shared" si="1"/>
        <v>1168305.87</v>
      </c>
      <c r="E15" s="7">
        <f t="shared" si="1"/>
        <v>955583.54</v>
      </c>
      <c r="F15" s="7">
        <f t="shared" si="1"/>
        <v>1056351.5399999998</v>
      </c>
      <c r="G15" s="7">
        <f t="shared" si="1"/>
        <v>580134.4099999999</v>
      </c>
      <c r="H15" s="7">
        <f t="shared" si="1"/>
        <v>331327.07999999996</v>
      </c>
      <c r="I15" s="7">
        <f t="shared" si="1"/>
        <v>430201.21</v>
      </c>
      <c r="J15" s="7">
        <f t="shared" si="1"/>
        <v>517010.66</v>
      </c>
      <c r="K15" s="7">
        <f t="shared" si="1"/>
        <v>621500.6</v>
      </c>
      <c r="L15" s="7">
        <f>+L13+L14</f>
        <v>6458960.089999999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1133025.5500000003</v>
      </c>
      <c r="C20" s="10">
        <v>825560.1299999999</v>
      </c>
      <c r="D20" s="10">
        <v>688050.85</v>
      </c>
      <c r="E20" s="10">
        <v>212950.81999999998</v>
      </c>
      <c r="F20" s="10">
        <v>750771.1400000001</v>
      </c>
      <c r="G20" s="10">
        <v>1078080.53</v>
      </c>
      <c r="H20" s="10">
        <v>207091.24</v>
      </c>
      <c r="I20" s="10">
        <v>825423.7900000002</v>
      </c>
      <c r="J20" s="10">
        <v>724183.6500000001</v>
      </c>
      <c r="K20" s="10">
        <v>926895.93</v>
      </c>
      <c r="L20" s="10">
        <v>850033.75</v>
      </c>
      <c r="M20" s="10">
        <v>489895.58</v>
      </c>
      <c r="N20" s="10">
        <v>252585.91999999998</v>
      </c>
      <c r="O20" s="10">
        <f>SUM(B20:N20)</f>
        <v>8964548.88</v>
      </c>
    </row>
    <row r="21" spans="1:15" ht="27" customHeight="1">
      <c r="A21" s="2" t="s">
        <v>4</v>
      </c>
      <c r="B21" s="8">
        <v>-35176.60000000007</v>
      </c>
      <c r="C21" s="8">
        <v>-44819.58999999994</v>
      </c>
      <c r="D21" s="8">
        <v>-31925.00999999999</v>
      </c>
      <c r="E21" s="8">
        <v>-3256.8499999999904</v>
      </c>
      <c r="F21" s="8">
        <v>-16196.81999999997</v>
      </c>
      <c r="G21" s="8">
        <v>-25301.639999999996</v>
      </c>
      <c r="H21" s="8">
        <v>-14902.099999999979</v>
      </c>
      <c r="I21" s="8">
        <v>-54617.94</v>
      </c>
      <c r="J21" s="8">
        <v>-28210.390000000036</v>
      </c>
      <c r="K21" s="8">
        <v>-16527.870000000043</v>
      </c>
      <c r="L21" s="8">
        <v>-10117.849999999991</v>
      </c>
      <c r="M21" s="8">
        <v>-7988.00999999998</v>
      </c>
      <c r="N21" s="8">
        <v>-12943.819999999989</v>
      </c>
      <c r="O21" s="8">
        <f>SUM(B21:N21)</f>
        <v>-301984.48999999993</v>
      </c>
    </row>
    <row r="22" spans="1:15" ht="27" customHeight="1">
      <c r="A22" s="6" t="s">
        <v>5</v>
      </c>
      <c r="B22" s="7">
        <f>+B20+B21</f>
        <v>1097848.9500000002</v>
      </c>
      <c r="C22" s="7">
        <f>+C20+C21</f>
        <v>780740.5399999999</v>
      </c>
      <c r="D22" s="7">
        <f aca="true" t="shared" si="2" ref="D22:O22">+D20+D21</f>
        <v>656125.84</v>
      </c>
      <c r="E22" s="7">
        <f t="shared" si="2"/>
        <v>209693.97</v>
      </c>
      <c r="F22" s="7">
        <f t="shared" si="2"/>
        <v>734574.3200000002</v>
      </c>
      <c r="G22" s="7">
        <f t="shared" si="2"/>
        <v>1052778.8900000001</v>
      </c>
      <c r="H22" s="7">
        <f t="shared" si="2"/>
        <v>192189.14</v>
      </c>
      <c r="I22" s="7">
        <f t="shared" si="2"/>
        <v>770805.8500000001</v>
      </c>
      <c r="J22" s="7">
        <f t="shared" si="2"/>
        <v>695973.2600000001</v>
      </c>
      <c r="K22" s="7">
        <f t="shared" si="2"/>
        <v>910368.06</v>
      </c>
      <c r="L22" s="7">
        <f t="shared" si="2"/>
        <v>839915.9</v>
      </c>
      <c r="M22" s="7">
        <f t="shared" si="2"/>
        <v>481907.57000000007</v>
      </c>
      <c r="N22" s="7">
        <f t="shared" si="2"/>
        <v>239642.1</v>
      </c>
      <c r="O22" s="7">
        <f t="shared" si="2"/>
        <v>8662564.39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2022-02-08T22:46:21Z</dcterms:modified>
  <cp:category/>
  <cp:version/>
  <cp:contentType/>
  <cp:contentStatus/>
</cp:coreProperties>
</file>