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<sst xmlns="http://schemas.openxmlformats.org/spreadsheetml/2006/main" count="81" uniqueCount="63">
  <si>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</si>
  <si>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</si>
  <si>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</si>
  <si>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</si>
  <si>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</si>
  <si>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</si>
  <si>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</si>
  <si>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</si>
  <si>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</si>
  <si>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</si>
  <si>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</si>
  <si>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</si>
  <si>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</si>
  <si>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</si>
  <si>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</si>
  <si>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</si>
  <si>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</si>
  <si>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</si>
  <si>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</si>
  <si>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</si>
  <si>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</si>
  <si>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</si>
  <si>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</si>
  <si>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</si>
  <si>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</si>
  <si>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</si>
  <si>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</si>
  <si>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</si>
  <si>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</si>
  <si>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</si>
  <si>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</si>
  <si>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</si>
  <si>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</si>
  <si>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</si>
  <si>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</si>
  <si>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</si>
  <si>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</si>
  <si>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</si>
  <si>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</si>
  <si>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</si>
  <si>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</si>
  <si>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</si>
  <si>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</si>
  <si>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</si>
  <si>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</si>
  <si>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</si>
  <si>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</si>
  <si>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</si>
  <si>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</si>
  <si>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</si>
  <si>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</si>
  <si>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</si>
  <si>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</si>
  <si>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</si>
  <si>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</si>
  <si>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</si>
  <si>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</si>
  <si>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</si>
  <si>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</si>
  <si>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</si>
  <si>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</si>
  <si>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</si>
  <si>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29/01/22 - VENCIMENTO 04/02/22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</si>
</sst>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722219.9500000001</v>
      </c>
      <c r="C6" s="10">
        <v>684078.99</v>
      </c>
      <c r="D6" s="10">
        <v>875613.8200000001</v>
      </c>
      <c r="E6" s="10">
        <v>466587.57</v>
      </c>
      <c r="F6" s="10">
        <v>542850.78</v>
      </c>
      <c r="G6" s="10">
        <v>593284.65</v>
      </c>
      <c r="H6" s="10">
        <v>566077.74</v>
      </c>
      <c r="I6" s="10">
        <v>724043.01</v>
      </c>
      <c r="J6" s="10">
        <v>194899.07</v>
      </c>
      <c r="K6" s="10">
        <f>SUM(B6:J6)</f>
        <v>5369655.579999999</v>
      </c>
      <c r="Q6"/>
      <c r="R6"/>
    </row>
    <row r="7" spans="1:18" ht="27" customHeight="1">
      <c r="A7" s="2" t="s">
        <v>4</v>
      </c>
      <c r="B7" s="19">
        <v>-62603.74</v>
      </c>
      <c r="C7" s="19">
        <v>-60908.63</v>
      </c>
      <c r="D7" s="19">
        <v>-92040.87</v>
      </c>
      <c r="E7" s="19">
        <v>-39361.32</v>
      </c>
      <c r="F7" s="19">
        <v>-44459.03</v>
      </c>
      <c r="G7" s="19">
        <v>-30461.079999999998</v>
      </c>
      <c r="H7" s="19">
        <v>-29740.7</v>
      </c>
      <c r="I7" s="19">
        <v>-62858.64</v>
      </c>
      <c r="J7" s="19">
        <v>-14611.95</v>
      </c>
      <c r="K7" s="8">
        <f>SUM(B7:J7)</f>
        <v>-437045.96</v>
      </c>
      <c r="Q7"/>
      <c r="R7"/>
    </row>
    <row r="8" spans="1:11" ht="27" customHeight="1">
      <c r="A8" s="6" t="s">
        <v>5</v>
      </c>
      <c r="B8" s="7">
        <f>B6+B7</f>
        <v>659616.2100000001</v>
      </c>
      <c r="C8" s="7">
        <f aca="true" t="shared" si="0" ref="C8:J8">C6+C7</f>
        <v>623170.36</v>
      </c>
      <c r="D8" s="7">
        <f t="shared" si="0"/>
        <v>783572.9500000001</v>
      </c>
      <c r="E8" s="7">
        <f t="shared" si="0"/>
        <v>427226.25</v>
      </c>
      <c r="F8" s="7">
        <f t="shared" si="0"/>
        <v>498391.75</v>
      </c>
      <c r="G8" s="7">
        <f t="shared" si="0"/>
        <v>562823.5700000001</v>
      </c>
      <c r="H8" s="7">
        <f t="shared" si="0"/>
        <v>536337.04</v>
      </c>
      <c r="I8" s="7">
        <f t="shared" si="0"/>
        <v>661184.37</v>
      </c>
      <c r="J8" s="7">
        <f t="shared" si="0"/>
        <v>180287.12</v>
      </c>
      <c r="K8" s="7">
        <f>+K7+K6</f>
        <v>4932609.619999999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267713.67</v>
      </c>
      <c r="C13" s="10">
        <v>221701.8</v>
      </c>
      <c r="D13" s="10">
        <v>758200.63</v>
      </c>
      <c r="E13" s="10">
        <v>637003.1299999999</v>
      </c>
      <c r="F13" s="10">
        <v>627169.66</v>
      </c>
      <c r="G13" s="10">
        <v>316984.56</v>
      </c>
      <c r="H13" s="10">
        <v>160629.41999999998</v>
      </c>
      <c r="I13" s="10">
        <v>244154.23</v>
      </c>
      <c r="J13" s="10">
        <v>230304.37</v>
      </c>
      <c r="K13" s="10">
        <v>385857.39999999997</v>
      </c>
      <c r="L13" s="10">
        <f>SUM(B13:K13)</f>
        <v>3849718.87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-41141.100000000006</v>
      </c>
      <c r="C14" s="8">
        <v>-20798.43</v>
      </c>
      <c r="D14" s="8">
        <v>-69170.24</v>
      </c>
      <c r="E14" s="8">
        <v>-59255.92</v>
      </c>
      <c r="F14" s="8">
        <v>-52683.07000000001</v>
      </c>
      <c r="G14" s="8">
        <v>-29596.800000000003</v>
      </c>
      <c r="H14" s="8">
        <v>-19675.89</v>
      </c>
      <c r="I14" s="8">
        <v>-17471.989999999998</v>
      </c>
      <c r="J14" s="8">
        <v>-14715.849999999999</v>
      </c>
      <c r="K14" s="8">
        <v>-38545.99</v>
      </c>
      <c r="L14" s="8">
        <f>SUM(B14:K14)</f>
        <v>-363055.27999999997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226572.56999999998</v>
      </c>
      <c r="C15" s="7">
        <f aca="true" t="shared" si="1" ref="C15:K15">C13+C14</f>
        <v>200903.37</v>
      </c>
      <c r="D15" s="7">
        <f t="shared" si="1"/>
        <v>689030.39</v>
      </c>
      <c r="E15" s="7">
        <f t="shared" si="1"/>
        <v>577747.2099999998</v>
      </c>
      <c r="F15" s="7">
        <f t="shared" si="1"/>
        <v>574486.5900000001</v>
      </c>
      <c r="G15" s="7">
        <f t="shared" si="1"/>
        <v>287387.76</v>
      </c>
      <c r="H15" s="7">
        <f t="shared" si="1"/>
        <v>140953.52999999997</v>
      </c>
      <c r="I15" s="7">
        <f t="shared" si="1"/>
        <v>226682.24000000002</v>
      </c>
      <c r="J15" s="7">
        <f t="shared" si="1"/>
        <v>215588.52</v>
      </c>
      <c r="K15" s="7">
        <f t="shared" si="1"/>
        <v>347311.41</v>
      </c>
      <c r="L15" s="7">
        <f>+L13+L14</f>
        <v>3486663.5900000003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760736.7300000001</v>
      </c>
      <c r="C20" s="10">
        <v>527251.09</v>
      </c>
      <c r="D20" s="10">
        <v>513001.85</v>
      </c>
      <c r="E20" s="10">
        <v>146254.19</v>
      </c>
      <c r="F20" s="10">
        <v>492222.9600000001</v>
      </c>
      <c r="G20" s="10">
        <v>684731.58</v>
      </c>
      <c r="H20" s="10">
        <v>128727.06999999999</v>
      </c>
      <c r="I20" s="10">
        <v>520925.12</v>
      </c>
      <c r="J20" s="10">
        <v>455266.24000000005</v>
      </c>
      <c r="K20" s="10">
        <v>628975.4500000001</v>
      </c>
      <c r="L20" s="10">
        <v>574080.1</v>
      </c>
      <c r="M20" s="10">
        <v>306268.54</v>
      </c>
      <c r="N20" s="10">
        <v>152104.24</v>
      </c>
      <c r="O20" s="10">
        <f>SUM(B20:N20)</f>
        <v>5890545.16</v>
      </c>
    </row>
    <row r="21" spans="1:15" ht="27" customHeight="1">
      <c r="A21" s="2" t="s">
        <v>4</v>
      </c>
      <c r="B21" s="8">
        <v>-62329.2</v>
      </c>
      <c r="C21" s="8">
        <v>-58959.729999999996</v>
      </c>
      <c r="D21" s="8">
        <v>-47044.700000000004</v>
      </c>
      <c r="E21" s="8">
        <v>-8635.79</v>
      </c>
      <c r="F21" s="8">
        <v>-32756.62</v>
      </c>
      <c r="G21" s="8">
        <v>-47821.33</v>
      </c>
      <c r="H21" s="8">
        <v>-15490.43</v>
      </c>
      <c r="I21" s="8">
        <v>-68741.58</v>
      </c>
      <c r="J21" s="8">
        <v>-39112.92</v>
      </c>
      <c r="K21" s="8">
        <v>-40343.479999999996</v>
      </c>
      <c r="L21" s="8">
        <v>-28879.52</v>
      </c>
      <c r="M21" s="8">
        <v>-16584.59</v>
      </c>
      <c r="N21" s="8">
        <v>-14182.99</v>
      </c>
      <c r="O21" s="8">
        <f>SUM(B21:N21)</f>
        <v>-480882.88</v>
      </c>
    </row>
    <row r="22" spans="1:15" ht="27" customHeight="1">
      <c r="A22" s="6" t="s">
        <v>5</v>
      </c>
      <c r="B22" s="7">
        <f>+B20+B21</f>
        <v>698407.5300000001</v>
      </c>
      <c r="C22" s="7">
        <f>+C20+C21</f>
        <v>468291.36</v>
      </c>
      <c r="D22" s="7">
        <f aca="true" t="shared" si="2" ref="D22:O22">+D20+D21</f>
        <v>465957.14999999997</v>
      </c>
      <c r="E22" s="7">
        <f t="shared" si="2"/>
        <v>137618.4</v>
      </c>
      <c r="F22" s="7">
        <f t="shared" si="2"/>
        <v>459466.3400000001</v>
      </c>
      <c r="G22" s="7">
        <f t="shared" si="2"/>
        <v>636910.25</v>
      </c>
      <c r="H22" s="7">
        <f t="shared" si="2"/>
        <v>113236.63999999998</v>
      </c>
      <c r="I22" s="7">
        <f t="shared" si="2"/>
        <v>452183.54</v>
      </c>
      <c r="J22" s="7">
        <f t="shared" si="2"/>
        <v>416153.32000000007</v>
      </c>
      <c r="K22" s="7">
        <f t="shared" si="2"/>
        <v>588631.9700000001</v>
      </c>
      <c r="L22" s="7">
        <f t="shared" si="2"/>
        <v>545200.58</v>
      </c>
      <c r="M22" s="7">
        <f t="shared" si="2"/>
        <v>289683.94999999995</v>
      </c>
      <c r="N22" s="7">
        <f t="shared" si="2"/>
        <v>137921.25</v>
      </c>
      <c r="O22" s="7">
        <f t="shared" si="2"/>
        <v>5409662.28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2022-02-08T22:43:12Z</dcterms:modified>
  <cp:category/>
  <cp:version/>
  <cp:contentType/>
  <cp:contentStatus/>
</cp:coreProperties>
</file>