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<sst xmlns="http://schemas.openxmlformats.org/spreadsheetml/2006/main" count="81" uniqueCount="63">
  <si>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</si>
  <si>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</si>
  <si>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</si>
  <si>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</si>
  <si>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</si>
  <si>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</si>
  <si>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</si>
  <si>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</si>
  <si>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</si>
  <si>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</si>
  <si>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</si>
  <si>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</si>
  <si>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</si>
  <si>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</si>
  <si>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</si>
  <si>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</si>
  <si>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</si>
  <si>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</si>
  <si>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</si>
  <si>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</si>
  <si>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</si>
  <si>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</si>
  <si>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</si>
  <si>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</si>
  <si>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</si>
  <si>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</si>
  <si>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</si>
  <si>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</si>
  <si>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</si>
  <si>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</si>
  <si>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</si>
  <si>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</si>
  <si>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</si>
  <si>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</si>
  <si>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</si>
  <si>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</si>
  <si>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</si>
  <si>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</si>
  <si>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</si>
  <si>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</si>
  <si>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</si>
  <si>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</si>
  <si>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</si>
  <si>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</si>
  <si>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</si>
  <si>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</si>
  <si>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</si>
  <si>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</si>
  <si>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</si>
  <si>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</si>
  <si>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</si>
  <si>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</si>
  <si>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</si>
  <si>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</si>
  <si>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</si>
  <si>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</si>
  <si>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</si>
  <si>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</si>
  <si>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</si>
  <si>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</si>
  <si>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</si>
  <si>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</si>
  <si>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27/01/22 - VENCIMENTO 03/02/22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</si>
</sst>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1273182.71</v>
      </c>
      <c r="C6" s="10">
        <v>1203861.32</v>
      </c>
      <c r="D6" s="10">
        <v>1414595.44</v>
      </c>
      <c r="E6" s="10">
        <v>863054.87</v>
      </c>
      <c r="F6" s="10">
        <v>906318.53</v>
      </c>
      <c r="G6" s="10">
        <v>1010094.4400000001</v>
      </c>
      <c r="H6" s="10">
        <v>894680.57</v>
      </c>
      <c r="I6" s="10">
        <v>1231149.0700000003</v>
      </c>
      <c r="J6" s="10">
        <v>447646.77</v>
      </c>
      <c r="K6" s="10">
        <f>SUM(B6:J6)</f>
        <v>9244583.72</v>
      </c>
      <c r="Q6"/>
      <c r="R6"/>
    </row>
    <row r="7" spans="1:18" ht="27" customHeight="1">
      <c r="A7" s="2" t="s">
        <v>4</v>
      </c>
      <c r="B7" s="19">
        <v>-160604.23</v>
      </c>
      <c r="C7" s="19">
        <v>-91837.01999999999</v>
      </c>
      <c r="D7" s="19">
        <v>-139292.1</v>
      </c>
      <c r="E7" s="19">
        <v>-142909.62</v>
      </c>
      <c r="F7" s="19">
        <v>-65745.34</v>
      </c>
      <c r="G7" s="19">
        <v>-130240.52</v>
      </c>
      <c r="H7" s="19">
        <v>-55780.76000000001</v>
      </c>
      <c r="I7" s="19">
        <v>-122484.28</v>
      </c>
      <c r="J7" s="19">
        <v>-32865.75</v>
      </c>
      <c r="K7" s="8">
        <f>SUM(B7:J7)</f>
        <v>-941759.62</v>
      </c>
      <c r="Q7"/>
      <c r="R7"/>
    </row>
    <row r="8" spans="1:11" ht="27" customHeight="1">
      <c r="A8" s="6" t="s">
        <v>5</v>
      </c>
      <c r="B8" s="7">
        <f>B6+B7</f>
        <v>1112578.48</v>
      </c>
      <c r="C8" s="7">
        <f aca="true" t="shared" si="0" ref="C8:J8">C6+C7</f>
        <v>1112024.3</v>
      </c>
      <c r="D8" s="7">
        <f t="shared" si="0"/>
        <v>1275303.3399999999</v>
      </c>
      <c r="E8" s="7">
        <f t="shared" si="0"/>
        <v>720145.25</v>
      </c>
      <c r="F8" s="7">
        <f t="shared" si="0"/>
        <v>840573.1900000001</v>
      </c>
      <c r="G8" s="7">
        <f t="shared" si="0"/>
        <v>879853.92</v>
      </c>
      <c r="H8" s="7">
        <f t="shared" si="0"/>
        <v>838899.8099999999</v>
      </c>
      <c r="I8" s="7">
        <f t="shared" si="0"/>
        <v>1108664.7900000003</v>
      </c>
      <c r="J8" s="7">
        <f t="shared" si="0"/>
        <v>414781.02</v>
      </c>
      <c r="K8" s="7">
        <f>+K7+K6</f>
        <v>8302824.100000001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476054.33</v>
      </c>
      <c r="C13" s="10">
        <v>386731.07</v>
      </c>
      <c r="D13" s="10">
        <v>1240726.3</v>
      </c>
      <c r="E13" s="10">
        <v>1009300.03</v>
      </c>
      <c r="F13" s="10">
        <v>1033909.0200000001</v>
      </c>
      <c r="G13" s="10">
        <v>610714.37</v>
      </c>
      <c r="H13" s="10">
        <v>341243.94</v>
      </c>
      <c r="I13" s="10">
        <v>457674.34</v>
      </c>
      <c r="J13" s="10">
        <v>536654.61</v>
      </c>
      <c r="K13" s="10">
        <v>664930.64</v>
      </c>
      <c r="L13" s="10">
        <f>SUM(B13:K13)</f>
        <v>6757938.65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-49074.86</v>
      </c>
      <c r="C14" s="8">
        <v>-32060.06</v>
      </c>
      <c r="D14" s="8">
        <v>-93851.90999999999</v>
      </c>
      <c r="E14" s="8">
        <v>-74450.34</v>
      </c>
      <c r="F14" s="8">
        <v>-68515.16</v>
      </c>
      <c r="G14" s="8">
        <v>-47397.94</v>
      </c>
      <c r="H14" s="8">
        <v>-29936.620000000003</v>
      </c>
      <c r="I14" s="8">
        <v>-40379.57000000001</v>
      </c>
      <c r="J14" s="8">
        <v>-31408.410000000003</v>
      </c>
      <c r="K14" s="8">
        <v>-57348.63</v>
      </c>
      <c r="L14" s="8">
        <f>SUM(B14:K14)</f>
        <v>-524423.5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426979.47000000003</v>
      </c>
      <c r="C15" s="7">
        <f aca="true" t="shared" si="1" ref="C15:K15">C13+C14</f>
        <v>354671.01</v>
      </c>
      <c r="D15" s="7">
        <f t="shared" si="1"/>
        <v>1146874.3900000001</v>
      </c>
      <c r="E15" s="7">
        <f t="shared" si="1"/>
        <v>934849.6900000001</v>
      </c>
      <c r="F15" s="7">
        <f t="shared" si="1"/>
        <v>965393.8600000001</v>
      </c>
      <c r="G15" s="7">
        <f t="shared" si="1"/>
        <v>563316.4299999999</v>
      </c>
      <c r="H15" s="7">
        <f t="shared" si="1"/>
        <v>311307.32</v>
      </c>
      <c r="I15" s="7">
        <f t="shared" si="1"/>
        <v>417294.77</v>
      </c>
      <c r="J15" s="7">
        <f t="shared" si="1"/>
        <v>505246.19999999995</v>
      </c>
      <c r="K15" s="7">
        <f t="shared" si="1"/>
        <v>607582.01</v>
      </c>
      <c r="L15" s="7">
        <f>+L13+L14</f>
        <v>6233515.15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1070916.68</v>
      </c>
      <c r="C20" s="10">
        <v>786508.3200000001</v>
      </c>
      <c r="D20" s="10">
        <v>695274.6400000001</v>
      </c>
      <c r="E20" s="10">
        <v>203977.19</v>
      </c>
      <c r="F20" s="10">
        <v>763709.7200000001</v>
      </c>
      <c r="G20" s="10">
        <v>1076647.14</v>
      </c>
      <c r="H20" s="10">
        <v>202779.31999999998</v>
      </c>
      <c r="I20" s="10">
        <v>812539.9500000001</v>
      </c>
      <c r="J20" s="10">
        <v>719002.4900000001</v>
      </c>
      <c r="K20" s="10">
        <v>924213.6499999999</v>
      </c>
      <c r="L20" s="10">
        <v>854950.92</v>
      </c>
      <c r="M20" s="10">
        <v>488072.51999999996</v>
      </c>
      <c r="N20" s="10">
        <v>251712.93</v>
      </c>
      <c r="O20" s="10">
        <f>SUM(B20:N20)</f>
        <v>8850305.47</v>
      </c>
    </row>
    <row r="21" spans="1:15" ht="27" customHeight="1">
      <c r="A21" s="2" t="s">
        <v>4</v>
      </c>
      <c r="B21" s="8">
        <v>-70778.53</v>
      </c>
      <c r="C21" s="8">
        <v>-69106.5</v>
      </c>
      <c r="D21" s="8">
        <v>-53059.03</v>
      </c>
      <c r="E21" s="8">
        <v>-10514.33</v>
      </c>
      <c r="F21" s="8">
        <v>-40579.86</v>
      </c>
      <c r="G21" s="8">
        <v>-58975.37</v>
      </c>
      <c r="H21" s="8">
        <v>-21565.890000000003</v>
      </c>
      <c r="I21" s="8">
        <v>-92765.68</v>
      </c>
      <c r="J21" s="8">
        <v>-50366.38</v>
      </c>
      <c r="K21" s="8">
        <v>-47549.31</v>
      </c>
      <c r="L21" s="8">
        <v>-35620.39</v>
      </c>
      <c r="M21" s="8">
        <v>-23220.09</v>
      </c>
      <c r="N21" s="8">
        <v>-20215.12</v>
      </c>
      <c r="O21" s="8">
        <f>SUM(B21:N21)</f>
        <v>-594316.48</v>
      </c>
    </row>
    <row r="22" spans="1:15" ht="27" customHeight="1">
      <c r="A22" s="6" t="s">
        <v>5</v>
      </c>
      <c r="B22" s="7">
        <f>+B20+B21</f>
        <v>1000138.1499999999</v>
      </c>
      <c r="C22" s="7">
        <f>+C20+C21</f>
        <v>717401.8200000001</v>
      </c>
      <c r="D22" s="7">
        <f aca="true" t="shared" si="2" ref="D22:O22">+D20+D21</f>
        <v>642215.6100000001</v>
      </c>
      <c r="E22" s="7">
        <f t="shared" si="2"/>
        <v>193462.86000000002</v>
      </c>
      <c r="F22" s="7">
        <f t="shared" si="2"/>
        <v>723129.8600000001</v>
      </c>
      <c r="G22" s="7">
        <f t="shared" si="2"/>
        <v>1017671.7699999999</v>
      </c>
      <c r="H22" s="7">
        <f t="shared" si="2"/>
        <v>181213.42999999996</v>
      </c>
      <c r="I22" s="7">
        <f t="shared" si="2"/>
        <v>719774.27</v>
      </c>
      <c r="J22" s="7">
        <f t="shared" si="2"/>
        <v>668636.1100000001</v>
      </c>
      <c r="K22" s="7">
        <f t="shared" si="2"/>
        <v>876664.3399999999</v>
      </c>
      <c r="L22" s="7">
        <f t="shared" si="2"/>
        <v>819330.53</v>
      </c>
      <c r="M22" s="7">
        <f t="shared" si="2"/>
        <v>464852.42999999993</v>
      </c>
      <c r="N22" s="7">
        <f t="shared" si="2"/>
        <v>231497.81</v>
      </c>
      <c r="O22" s="7">
        <f t="shared" si="2"/>
        <v>8255988.99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2022-02-05T21:01:10Z</dcterms:modified>
  <cp:category/>
  <cp:version/>
  <cp:contentType/>
  <cp:contentStatus/>
</cp:coreProperties>
</file>