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<sst xmlns="http://schemas.openxmlformats.org/spreadsheetml/2006/main" count="81" uniqueCount="63">
  <si>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</si>
  <si>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</si>
  <si>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</si>
  <si>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</si>
  <si>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</si>
  <si>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</si>
  <si>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</si>
  <si>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</si>
  <si>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</si>
  <si>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</si>
  <si>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</si>
  <si>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</si>
  <si>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</si>
  <si>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</si>
  <si>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</si>
  <si>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</si>
  <si>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</si>
  <si>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</si>
  <si>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</si>
  <si>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</si>
  <si>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</si>
  <si>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</si>
  <si>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</si>
  <si>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</si>
  <si>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</si>
  <si>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</si>
  <si>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</si>
  <si>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</si>
  <si>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</si>
  <si>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</si>
  <si>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</si>
  <si>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</si>
  <si>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</si>
  <si>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</si>
  <si>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</si>
  <si>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</si>
  <si>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</si>
  <si>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</si>
  <si>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</si>
  <si>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</si>
  <si>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</si>
  <si>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</si>
  <si>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</si>
  <si>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</si>
  <si>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</si>
  <si>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</si>
  <si>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</si>
  <si>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</si>
  <si>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</si>
  <si>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</si>
  <si>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</si>
  <si>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</si>
  <si>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</si>
  <si>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</si>
  <si>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</si>
  <si>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</si>
  <si>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</si>
  <si>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</si>
  <si>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</si>
  <si>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</si>
  <si>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</si>
  <si>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</si>
  <si>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26/01/22 - VENCIMENTO 02/02/22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</si>
</sst>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1271623.6699999997</v>
      </c>
      <c r="C6" s="10">
        <v>1203773.02</v>
      </c>
      <c r="D6" s="10">
        <v>1418628.2199999997</v>
      </c>
      <c r="E6" s="10">
        <v>861361.2399999999</v>
      </c>
      <c r="F6" s="10">
        <v>907659.9000000001</v>
      </c>
      <c r="G6" s="10">
        <v>1011009.0000000001</v>
      </c>
      <c r="H6" s="10">
        <v>898678.6700000002</v>
      </c>
      <c r="I6" s="10">
        <v>1231730.0000000002</v>
      </c>
      <c r="J6" s="10">
        <v>449658.47</v>
      </c>
      <c r="K6" s="10">
        <f>SUM(B6:J6)</f>
        <v>9254122.190000001</v>
      </c>
      <c r="Q6"/>
      <c r="R6"/>
    </row>
    <row r="7" spans="1:18" ht="27" customHeight="1">
      <c r="A7" s="2" t="s">
        <v>4</v>
      </c>
      <c r="B7" s="19">
        <v>-159991.91000000003</v>
      </c>
      <c r="C7" s="19">
        <v>-99109.29</v>
      </c>
      <c r="D7" s="19">
        <v>-135327.31</v>
      </c>
      <c r="E7" s="19">
        <v>-147907.6</v>
      </c>
      <c r="F7" s="19">
        <v>-66788.14</v>
      </c>
      <c r="G7" s="19">
        <v>-131838.91</v>
      </c>
      <c r="H7" s="19">
        <v>-51577.64</v>
      </c>
      <c r="I7" s="19">
        <v>-117749.14</v>
      </c>
      <c r="J7" s="19">
        <v>-31472.559999999998</v>
      </c>
      <c r="K7" s="8">
        <f>SUM(B7:J7)</f>
        <v>-941762.5</v>
      </c>
      <c r="Q7"/>
      <c r="R7"/>
    </row>
    <row r="8" spans="1:11" ht="27" customHeight="1">
      <c r="A8" s="6" t="s">
        <v>5</v>
      </c>
      <c r="B8" s="7">
        <f>B6+B7</f>
        <v>1111631.7599999998</v>
      </c>
      <c r="C8" s="7">
        <f aca="true" t="shared" si="0" ref="C8:J8">C6+C7</f>
        <v>1104663.73</v>
      </c>
      <c r="D8" s="7">
        <f t="shared" si="0"/>
        <v>1283300.9099999997</v>
      </c>
      <c r="E8" s="7">
        <f t="shared" si="0"/>
        <v>713453.6399999999</v>
      </c>
      <c r="F8" s="7">
        <f t="shared" si="0"/>
        <v>840871.7600000001</v>
      </c>
      <c r="G8" s="7">
        <f t="shared" si="0"/>
        <v>879170.0900000001</v>
      </c>
      <c r="H8" s="7">
        <f t="shared" si="0"/>
        <v>847101.0300000001</v>
      </c>
      <c r="I8" s="7">
        <f t="shared" si="0"/>
        <v>1113980.8600000003</v>
      </c>
      <c r="J8" s="7">
        <f t="shared" si="0"/>
        <v>418185.91</v>
      </c>
      <c r="K8" s="7">
        <f>+K7+K6</f>
        <v>8312359.690000001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478305.47000000003</v>
      </c>
      <c r="C13" s="10">
        <v>384164.56</v>
      </c>
      <c r="D13" s="10">
        <v>1242101.76</v>
      </c>
      <c r="E13" s="10">
        <v>1005426.34</v>
      </c>
      <c r="F13" s="10">
        <v>1026945.27</v>
      </c>
      <c r="G13" s="10">
        <v>607540.2400000001</v>
      </c>
      <c r="H13" s="10">
        <v>347853.32000000007</v>
      </c>
      <c r="I13" s="10">
        <v>458503.98</v>
      </c>
      <c r="J13" s="10">
        <v>534267.11</v>
      </c>
      <c r="K13" s="10">
        <v>663015.99</v>
      </c>
      <c r="L13" s="10">
        <f>SUM(B13:K13)</f>
        <v>6748124.04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-49787.36</v>
      </c>
      <c r="C14" s="8">
        <v>-32346.350000000002</v>
      </c>
      <c r="D14" s="8">
        <v>-95167.21</v>
      </c>
      <c r="E14" s="8">
        <v>-74970.13</v>
      </c>
      <c r="F14" s="8">
        <v>-68740.45</v>
      </c>
      <c r="G14" s="8">
        <v>-47530.23</v>
      </c>
      <c r="H14" s="8">
        <v>-31172.13</v>
      </c>
      <c r="I14" s="8">
        <v>-37209.75</v>
      </c>
      <c r="J14" s="8">
        <v>-31087.510000000002</v>
      </c>
      <c r="K14" s="8">
        <v>-57874.17</v>
      </c>
      <c r="L14" s="8">
        <f>SUM(B14:K14)</f>
        <v>-525885.29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428518.11000000004</v>
      </c>
      <c r="C15" s="7">
        <f aca="true" t="shared" si="1" ref="C15:K15">C13+C14</f>
        <v>351818.21</v>
      </c>
      <c r="D15" s="7">
        <f t="shared" si="1"/>
        <v>1146934.55</v>
      </c>
      <c r="E15" s="7">
        <f t="shared" si="1"/>
        <v>930456.21</v>
      </c>
      <c r="F15" s="7">
        <f t="shared" si="1"/>
        <v>958204.8200000001</v>
      </c>
      <c r="G15" s="7">
        <f t="shared" si="1"/>
        <v>560010.0100000001</v>
      </c>
      <c r="H15" s="7">
        <f t="shared" si="1"/>
        <v>316681.19000000006</v>
      </c>
      <c r="I15" s="7">
        <f t="shared" si="1"/>
        <v>421294.23</v>
      </c>
      <c r="J15" s="7">
        <f t="shared" si="1"/>
        <v>503179.6</v>
      </c>
      <c r="K15" s="7">
        <f t="shared" si="1"/>
        <v>605141.82</v>
      </c>
      <c r="L15" s="7">
        <f>+L13+L14</f>
        <v>6222238.75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1070060.84</v>
      </c>
      <c r="C20" s="10">
        <v>786935.41</v>
      </c>
      <c r="D20" s="10">
        <v>696966.43</v>
      </c>
      <c r="E20" s="10">
        <v>204386.91999999998</v>
      </c>
      <c r="F20" s="10">
        <v>768115.77</v>
      </c>
      <c r="G20" s="10">
        <v>1067301.7</v>
      </c>
      <c r="H20" s="10">
        <v>203296.69999999998</v>
      </c>
      <c r="I20" s="10">
        <v>809416.34</v>
      </c>
      <c r="J20" s="10">
        <v>719036.5</v>
      </c>
      <c r="K20" s="10">
        <v>925187.8000000002</v>
      </c>
      <c r="L20" s="10">
        <v>849139.3200000001</v>
      </c>
      <c r="M20" s="10">
        <v>488171.93</v>
      </c>
      <c r="N20" s="10">
        <v>251841.56999999998</v>
      </c>
      <c r="O20" s="10">
        <f>SUM(B20:N20)</f>
        <v>8839857.23</v>
      </c>
    </row>
    <row r="21" spans="1:15" ht="27" customHeight="1">
      <c r="A21" s="2" t="s">
        <v>4</v>
      </c>
      <c r="B21" s="8">
        <v>-73022.83</v>
      </c>
      <c r="C21" s="8">
        <v>-71183</v>
      </c>
      <c r="D21" s="8">
        <v>-54647.09</v>
      </c>
      <c r="E21" s="8">
        <v>-10316.33</v>
      </c>
      <c r="F21" s="8">
        <v>-43008.07</v>
      </c>
      <c r="G21" s="8">
        <v>-59565.85</v>
      </c>
      <c r="H21" s="8">
        <v>-22109.14</v>
      </c>
      <c r="I21" s="8">
        <v>-92958.26999999999</v>
      </c>
      <c r="J21" s="8">
        <v>-52398.89</v>
      </c>
      <c r="K21" s="8">
        <v>-48816.21</v>
      </c>
      <c r="L21" s="8">
        <v>-38221.38</v>
      </c>
      <c r="M21" s="8">
        <v>-23255.29</v>
      </c>
      <c r="N21" s="8">
        <v>-21337.72</v>
      </c>
      <c r="O21" s="8">
        <f>SUM(B21:N21)</f>
        <v>-610840.07</v>
      </c>
    </row>
    <row r="22" spans="1:15" ht="27" customHeight="1">
      <c r="A22" s="6" t="s">
        <v>5</v>
      </c>
      <c r="B22" s="7">
        <f>+B20+B21</f>
        <v>997038.0100000001</v>
      </c>
      <c r="C22" s="7">
        <f>+C20+C21</f>
        <v>715752.41</v>
      </c>
      <c r="D22" s="7">
        <f aca="true" t="shared" si="2" ref="D22:O22">+D20+D21</f>
        <v>642319.3400000001</v>
      </c>
      <c r="E22" s="7">
        <f t="shared" si="2"/>
        <v>194070.59</v>
      </c>
      <c r="F22" s="7">
        <f t="shared" si="2"/>
        <v>725107.7000000001</v>
      </c>
      <c r="G22" s="7">
        <f t="shared" si="2"/>
        <v>1007735.85</v>
      </c>
      <c r="H22" s="7">
        <f t="shared" si="2"/>
        <v>181187.56</v>
      </c>
      <c r="I22" s="7">
        <f t="shared" si="2"/>
        <v>716458.07</v>
      </c>
      <c r="J22" s="7">
        <f t="shared" si="2"/>
        <v>666637.61</v>
      </c>
      <c r="K22" s="7">
        <f t="shared" si="2"/>
        <v>876371.5900000002</v>
      </c>
      <c r="L22" s="7">
        <f t="shared" si="2"/>
        <v>810917.9400000001</v>
      </c>
      <c r="M22" s="7">
        <f t="shared" si="2"/>
        <v>464916.64</v>
      </c>
      <c r="N22" s="7">
        <f t="shared" si="2"/>
        <v>230503.84999999998</v>
      </c>
      <c r="O22" s="7">
        <f t="shared" si="2"/>
        <v>8229017.16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2022-02-01T17:17:50Z</dcterms:modified>
  <cp:category/>
  <cp:version/>
  <cp:contentType/>
  <cp:contentStatus/>
</cp:coreProperties>
</file>