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<sst xmlns="http://schemas.openxmlformats.org/spreadsheetml/2006/main" count="81" uniqueCount="63">
  <si>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</si>
  <si>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</si>
  <si>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</si>
  <si>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</si>
  <si>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</si>
  <si>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</si>
  <si>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</si>
  <si>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</si>
  <si>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</si>
  <si>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</si>
  <si>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</si>
  <si>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</si>
  <si>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</si>
  <si>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</si>
  <si>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</si>
  <si>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</si>
  <si>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</si>
  <si>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</si>
  <si>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</si>
  <si>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</si>
  <si>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</si>
  <si>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</si>
  <si>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</si>
  <si>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</si>
  <si>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</si>
  <si>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</si>
  <si>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</si>
  <si>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</si>
  <si>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</si>
  <si>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</si>
  <si>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</si>
  <si>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</si>
  <si>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</si>
  <si>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</si>
  <si>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</si>
  <si>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</si>
  <si>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</si>
  <si>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</si>
  <si>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</si>
  <si>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</si>
  <si>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</si>
  <si>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</si>
  <si>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</si>
  <si>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</si>
  <si>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</si>
  <si>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</si>
  <si>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</si>
  <si>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</si>
  <si>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</si>
  <si>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</si>
  <si>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</si>
  <si>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</si>
  <si>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</si>
  <si>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</si>
  <si>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</si>
  <si>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</si>
  <si>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</si>
  <si>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</si>
  <si>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</si>
  <si>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</si>
  <si>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</si>
  <si>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</si>
  <si>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24/01/22 - VENCIMENTO 31/01/22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</si>
</sst>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1246958.9700000002</v>
      </c>
      <c r="C6" s="10">
        <v>1180527.2100000002</v>
      </c>
      <c r="D6" s="10">
        <v>1396404.3800000001</v>
      </c>
      <c r="E6" s="10">
        <v>844673.7099999998</v>
      </c>
      <c r="F6" s="10">
        <v>890978.4300000002</v>
      </c>
      <c r="G6" s="10">
        <v>974263.7500000001</v>
      </c>
      <c r="H6" s="10">
        <v>886039.88</v>
      </c>
      <c r="I6" s="10">
        <v>1208545.5300000003</v>
      </c>
      <c r="J6" s="10">
        <v>440305.11</v>
      </c>
      <c r="K6" s="10">
        <f>SUM(B6:J6)</f>
        <v>9068696.97</v>
      </c>
      <c r="Q6"/>
      <c r="R6"/>
    </row>
    <row r="7" spans="1:18" ht="27" customHeight="1">
      <c r="A7" s="2" t="s">
        <v>4</v>
      </c>
      <c r="B7" s="19">
        <v>39271.04000000001</v>
      </c>
      <c r="C7" s="19">
        <v>-10496.410000000018</v>
      </c>
      <c r="D7" s="19">
        <v>12864.319999999978</v>
      </c>
      <c r="E7" s="19">
        <v>143930.35</v>
      </c>
      <c r="F7" s="19">
        <v>14056.870000000003</v>
      </c>
      <c r="G7" s="19">
        <v>-33859.4</v>
      </c>
      <c r="H7" s="19">
        <v>-24656.3</v>
      </c>
      <c r="I7" s="19">
        <v>-19433.070000000007</v>
      </c>
      <c r="J7" s="19">
        <v>-2544.209999999999</v>
      </c>
      <c r="K7" s="8">
        <f>SUM(B7:J7)</f>
        <v>119133.19</v>
      </c>
      <c r="Q7"/>
      <c r="R7"/>
    </row>
    <row r="8" spans="1:11" ht="27" customHeight="1">
      <c r="A8" s="6" t="s">
        <v>5</v>
      </c>
      <c r="B8" s="7">
        <f>B6+B7</f>
        <v>1286230.0100000002</v>
      </c>
      <c r="C8" s="7">
        <f aca="true" t="shared" si="0" ref="C8:J8">C6+C7</f>
        <v>1170030.8000000003</v>
      </c>
      <c r="D8" s="7">
        <f t="shared" si="0"/>
        <v>1409268.7000000002</v>
      </c>
      <c r="E8" s="7">
        <f t="shared" si="0"/>
        <v>988604.0599999998</v>
      </c>
      <c r="F8" s="7">
        <f t="shared" si="0"/>
        <v>905035.3000000002</v>
      </c>
      <c r="G8" s="7">
        <f t="shared" si="0"/>
        <v>940404.3500000001</v>
      </c>
      <c r="H8" s="7">
        <f t="shared" si="0"/>
        <v>861383.58</v>
      </c>
      <c r="I8" s="7">
        <f t="shared" si="0"/>
        <v>1189112.4600000002</v>
      </c>
      <c r="J8" s="7">
        <f t="shared" si="0"/>
        <v>437760.89999999997</v>
      </c>
      <c r="K8" s="7">
        <f>+K7+K6</f>
        <v>9187830.16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470995.37000000005</v>
      </c>
      <c r="C13" s="10">
        <v>377070.85</v>
      </c>
      <c r="D13" s="10">
        <v>1218844.99</v>
      </c>
      <c r="E13" s="10">
        <v>970890.38</v>
      </c>
      <c r="F13" s="10">
        <v>1015332.3400000001</v>
      </c>
      <c r="G13" s="10">
        <v>600392.0700000001</v>
      </c>
      <c r="H13" s="10">
        <v>342484.64999999997</v>
      </c>
      <c r="I13" s="10">
        <v>449692.77</v>
      </c>
      <c r="J13" s="10">
        <v>524621.58</v>
      </c>
      <c r="K13" s="10">
        <v>650621.43</v>
      </c>
      <c r="L13" s="10">
        <f>SUM(B13:K13)</f>
        <v>6620946.43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-4772.5</v>
      </c>
      <c r="C14" s="8">
        <v>68326.04999999999</v>
      </c>
      <c r="D14" s="8">
        <v>212121.47999999998</v>
      </c>
      <c r="E14" s="8">
        <v>151546.09000000003</v>
      </c>
      <c r="F14" s="8">
        <v>43302.479999999996</v>
      </c>
      <c r="G14" s="8">
        <v>65905.56</v>
      </c>
      <c r="H14" s="8">
        <v>8248.990000000002</v>
      </c>
      <c r="I14" s="8">
        <v>-31363.879999999997</v>
      </c>
      <c r="J14" s="8">
        <v>95996.37999999999</v>
      </c>
      <c r="K14" s="8">
        <v>112030.73000000001</v>
      </c>
      <c r="L14" s="8">
        <f>SUM(B14:K14)</f>
        <v>721341.3799999999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466222.87000000005</v>
      </c>
      <c r="C15" s="7">
        <f aca="true" t="shared" si="1" ref="C15:K15">C13+C14</f>
        <v>445396.89999999997</v>
      </c>
      <c r="D15" s="7">
        <f t="shared" si="1"/>
        <v>1430966.47</v>
      </c>
      <c r="E15" s="7">
        <f t="shared" si="1"/>
        <v>1122436.47</v>
      </c>
      <c r="F15" s="7">
        <f t="shared" si="1"/>
        <v>1058634.82</v>
      </c>
      <c r="G15" s="7">
        <f t="shared" si="1"/>
        <v>666297.6300000001</v>
      </c>
      <c r="H15" s="7">
        <f t="shared" si="1"/>
        <v>350733.63999999996</v>
      </c>
      <c r="I15" s="7">
        <f t="shared" si="1"/>
        <v>418328.89</v>
      </c>
      <c r="J15" s="7">
        <f t="shared" si="1"/>
        <v>620617.96</v>
      </c>
      <c r="K15" s="7">
        <f t="shared" si="1"/>
        <v>762652.16</v>
      </c>
      <c r="L15" s="7">
        <f>+L13+L14</f>
        <v>7342287.81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1052099.31</v>
      </c>
      <c r="C20" s="10">
        <v>772256.59</v>
      </c>
      <c r="D20" s="10">
        <v>675281.16</v>
      </c>
      <c r="E20" s="10">
        <v>203568.19999999998</v>
      </c>
      <c r="F20" s="10">
        <v>729913.8100000002</v>
      </c>
      <c r="G20" s="10">
        <v>1056336.23</v>
      </c>
      <c r="H20" s="10">
        <v>202525.11</v>
      </c>
      <c r="I20" s="10">
        <v>793498.74</v>
      </c>
      <c r="J20" s="10">
        <v>691914.1799999999</v>
      </c>
      <c r="K20" s="10">
        <v>905930.1500000001</v>
      </c>
      <c r="L20" s="10">
        <v>820780.38</v>
      </c>
      <c r="M20" s="10">
        <v>477380.02</v>
      </c>
      <c r="N20" s="10">
        <v>249302.85</v>
      </c>
      <c r="O20" s="10">
        <f>SUM(B20:N20)</f>
        <v>8630786.73</v>
      </c>
    </row>
    <row r="21" spans="1:15" ht="27" customHeight="1">
      <c r="A21" s="2" t="s">
        <v>4</v>
      </c>
      <c r="B21" s="8">
        <v>4375.440000000002</v>
      </c>
      <c r="C21" s="8">
        <v>-9710.380000000005</v>
      </c>
      <c r="D21" s="8">
        <v>-40494.24</v>
      </c>
      <c r="E21" s="8">
        <v>2673.6500000000015</v>
      </c>
      <c r="F21" s="8">
        <v>-6883.979999999996</v>
      </c>
      <c r="G21" s="8">
        <v>800.4499999999971</v>
      </c>
      <c r="H21" s="8">
        <v>-21099.27</v>
      </c>
      <c r="I21" s="8">
        <v>-63078.06</v>
      </c>
      <c r="J21" s="8">
        <v>-29887.880000000005</v>
      </c>
      <c r="K21" s="8">
        <v>-26110.02</v>
      </c>
      <c r="L21" s="8">
        <v>-436.4999999999927</v>
      </c>
      <c r="M21" s="8">
        <v>6281.630000000001</v>
      </c>
      <c r="N21" s="8">
        <v>-8699.459999999997</v>
      </c>
      <c r="O21" s="8">
        <f>SUM(B21:N21)</f>
        <v>-192268.62</v>
      </c>
    </row>
    <row r="22" spans="1:15" ht="27" customHeight="1">
      <c r="A22" s="6" t="s">
        <v>5</v>
      </c>
      <c r="B22" s="7">
        <f>+B20+B21</f>
        <v>1056474.75</v>
      </c>
      <c r="C22" s="7">
        <f>+C20+C21</f>
        <v>762546.21</v>
      </c>
      <c r="D22" s="7">
        <f aca="true" t="shared" si="2" ref="D22:O22">+D20+D21</f>
        <v>634786.92</v>
      </c>
      <c r="E22" s="7">
        <f t="shared" si="2"/>
        <v>206241.84999999998</v>
      </c>
      <c r="F22" s="7">
        <f t="shared" si="2"/>
        <v>723029.8300000002</v>
      </c>
      <c r="G22" s="7">
        <f t="shared" si="2"/>
        <v>1057136.68</v>
      </c>
      <c r="H22" s="7">
        <f t="shared" si="2"/>
        <v>181425.84</v>
      </c>
      <c r="I22" s="7">
        <f t="shared" si="2"/>
        <v>730420.6799999999</v>
      </c>
      <c r="J22" s="7">
        <f t="shared" si="2"/>
        <v>662026.2999999999</v>
      </c>
      <c r="K22" s="7">
        <f t="shared" si="2"/>
        <v>879820.1300000001</v>
      </c>
      <c r="L22" s="7">
        <f t="shared" si="2"/>
        <v>820343.88</v>
      </c>
      <c r="M22" s="7">
        <f t="shared" si="2"/>
        <v>483661.65</v>
      </c>
      <c r="N22" s="7">
        <f t="shared" si="2"/>
        <v>240603.39</v>
      </c>
      <c r="O22" s="7">
        <f t="shared" si="2"/>
        <v>8438518.110000001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2022-01-28T17:00:12Z</dcterms:modified>
  <cp:category/>
  <cp:version/>
  <cp:contentType/>
  <cp:contentStatus/>
</cp:coreProperties>
</file>