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<sst xmlns="http://schemas.openxmlformats.org/spreadsheetml/2006/main" count="81" uniqueCount="63">
  <si>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</si>
  <si>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</si>
  <si>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</si>
  <si>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</si>
  <si>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</si>
  <si>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</si>
  <si>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</si>
  <si>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</si>
  <si>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</si>
  <si>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</si>
  <si>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</si>
  <si>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</si>
  <si>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</si>
  <si>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</si>
  <si>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</si>
  <si>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</si>
  <si>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</si>
  <si>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</si>
  <si>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</si>
  <si>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</si>
  <si>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</si>
  <si>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</si>
  <si>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</si>
  <si>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</si>
  <si>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</si>
  <si>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</si>
  <si>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</si>
  <si>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</si>
  <si>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</si>
  <si>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</si>
  <si>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</si>
  <si>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</si>
  <si>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</si>
  <si>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</si>
  <si>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</si>
  <si>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</si>
  <si>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</si>
  <si>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</si>
  <si>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</si>
  <si>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</si>
  <si>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</si>
  <si>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</si>
  <si>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</si>
  <si>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</si>
  <si>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</si>
  <si>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</si>
  <si>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</si>
  <si>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</si>
  <si>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</si>
  <si>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</si>
  <si>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</si>
  <si>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</si>
  <si>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</si>
  <si>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</si>
  <si>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</si>
  <si>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</si>
  <si>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</si>
  <si>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</si>
  <si>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</si>
  <si>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</si>
  <si>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</si>
  <si>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</si>
  <si>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22/01/22 - VENCIMENTO 28/01/22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</si>
</sst>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720524.1400000001</v>
      </c>
      <c r="C6" s="10">
        <v>708735.2100000001</v>
      </c>
      <c r="D6" s="10">
        <v>882052.5700000001</v>
      </c>
      <c r="E6" s="10">
        <v>475943.13</v>
      </c>
      <c r="F6" s="10">
        <v>594226.42</v>
      </c>
      <c r="G6" s="10">
        <v>654804.86</v>
      </c>
      <c r="H6" s="10">
        <v>580000.3900000001</v>
      </c>
      <c r="I6" s="10">
        <v>758239.2000000001</v>
      </c>
      <c r="J6" s="10">
        <v>205776.77000000002</v>
      </c>
      <c r="K6" s="10">
        <f>SUM(B6:J6)</f>
        <v>5580302.6899999995</v>
      </c>
      <c r="Q6"/>
      <c r="R6"/>
    </row>
    <row r="7" spans="1:18" ht="27" customHeight="1">
      <c r="A7" s="2" t="s">
        <v>4</v>
      </c>
      <c r="B7" s="19">
        <v>-65369.05</v>
      </c>
      <c r="C7" s="19">
        <v>-65868.61</v>
      </c>
      <c r="D7" s="19">
        <v>-95404.28</v>
      </c>
      <c r="E7" s="19">
        <v>-40692.48</v>
      </c>
      <c r="F7" s="19">
        <v>-52153.7</v>
      </c>
      <c r="G7" s="19">
        <v>-35118.57</v>
      </c>
      <c r="H7" s="19">
        <v>-32708.370000000003</v>
      </c>
      <c r="I7" s="19">
        <v>-68045.95</v>
      </c>
      <c r="J7" s="19">
        <v>-15632.45</v>
      </c>
      <c r="K7" s="8">
        <f>SUM(B7:J7)</f>
        <v>-470993.46</v>
      </c>
      <c r="Q7"/>
      <c r="R7"/>
    </row>
    <row r="8" spans="1:11" ht="27" customHeight="1">
      <c r="A8" s="6" t="s">
        <v>5</v>
      </c>
      <c r="B8" s="7">
        <f>B6+B7</f>
        <v>655155.0900000001</v>
      </c>
      <c r="C8" s="7">
        <f aca="true" t="shared" si="0" ref="C8:J8">C6+C7</f>
        <v>642866.6000000001</v>
      </c>
      <c r="D8" s="7">
        <f t="shared" si="0"/>
        <v>786648.29</v>
      </c>
      <c r="E8" s="7">
        <f t="shared" si="0"/>
        <v>435250.65</v>
      </c>
      <c r="F8" s="7">
        <f t="shared" si="0"/>
        <v>542072.7200000001</v>
      </c>
      <c r="G8" s="7">
        <f t="shared" si="0"/>
        <v>619686.29</v>
      </c>
      <c r="H8" s="7">
        <f t="shared" si="0"/>
        <v>547292.0200000001</v>
      </c>
      <c r="I8" s="7">
        <f t="shared" si="0"/>
        <v>690193.2500000001</v>
      </c>
      <c r="J8" s="7">
        <f t="shared" si="0"/>
        <v>190144.32</v>
      </c>
      <c r="K8" s="7">
        <f>+K7+K6</f>
        <v>5109309.2299999995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270444.66</v>
      </c>
      <c r="C13" s="10">
        <v>228872.97</v>
      </c>
      <c r="D13" s="10">
        <v>775075.88</v>
      </c>
      <c r="E13" s="10">
        <v>667338.69</v>
      </c>
      <c r="F13" s="10">
        <v>664597.85</v>
      </c>
      <c r="G13" s="10">
        <v>333315.16000000003</v>
      </c>
      <c r="H13" s="10">
        <v>178088.97</v>
      </c>
      <c r="I13" s="10">
        <v>261438.25000000003</v>
      </c>
      <c r="J13" s="10">
        <v>240133.88999999998</v>
      </c>
      <c r="K13" s="10">
        <v>407201.44</v>
      </c>
      <c r="L13" s="10">
        <f>SUM(B13:K13)</f>
        <v>4026507.7600000002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-109017.81999999995</v>
      </c>
      <c r="C14" s="8">
        <v>-22479.820000000007</v>
      </c>
      <c r="D14" s="8">
        <v>-71729.89000000001</v>
      </c>
      <c r="E14" s="8">
        <v>-63158.119999999995</v>
      </c>
      <c r="F14" s="8">
        <v>-57890.90000000002</v>
      </c>
      <c r="G14" s="8">
        <v>-32060.5</v>
      </c>
      <c r="H14" s="8">
        <v>-21627.72</v>
      </c>
      <c r="I14" s="8">
        <v>-19833.600000000006</v>
      </c>
      <c r="J14" s="8">
        <v>-15917.049999999988</v>
      </c>
      <c r="K14" s="8">
        <v>-43631.5</v>
      </c>
      <c r="L14" s="8">
        <f>SUM(B14:K14)</f>
        <v>-457346.92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161426.84000000003</v>
      </c>
      <c r="C15" s="7">
        <f aca="true" t="shared" si="1" ref="C15:K15">C13+C14</f>
        <v>206393.15</v>
      </c>
      <c r="D15" s="7">
        <f t="shared" si="1"/>
        <v>703345.99</v>
      </c>
      <c r="E15" s="7">
        <f t="shared" si="1"/>
        <v>604180.57</v>
      </c>
      <c r="F15" s="7">
        <f t="shared" si="1"/>
        <v>606706.95</v>
      </c>
      <c r="G15" s="7">
        <f t="shared" si="1"/>
        <v>301254.66000000003</v>
      </c>
      <c r="H15" s="7">
        <f t="shared" si="1"/>
        <v>156461.25</v>
      </c>
      <c r="I15" s="7">
        <f t="shared" si="1"/>
        <v>241604.65000000002</v>
      </c>
      <c r="J15" s="7">
        <f t="shared" si="1"/>
        <v>224216.84</v>
      </c>
      <c r="K15" s="7">
        <f t="shared" si="1"/>
        <v>363569.94</v>
      </c>
      <c r="L15" s="7">
        <f>+L13+L14</f>
        <v>3569160.8400000003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772065.58</v>
      </c>
      <c r="C20" s="10">
        <v>545332.0700000001</v>
      </c>
      <c r="D20" s="10">
        <v>539725.56</v>
      </c>
      <c r="E20" s="10">
        <v>151634.06000000003</v>
      </c>
      <c r="F20" s="10">
        <v>512125.19999999995</v>
      </c>
      <c r="G20" s="10">
        <v>714059.3500000001</v>
      </c>
      <c r="H20" s="10">
        <v>139182.97</v>
      </c>
      <c r="I20" s="10">
        <v>560494.12</v>
      </c>
      <c r="J20" s="10">
        <v>464828.55</v>
      </c>
      <c r="K20" s="10">
        <v>676252.3600000001</v>
      </c>
      <c r="L20" s="10">
        <v>598637.52</v>
      </c>
      <c r="M20" s="10">
        <v>322190.58</v>
      </c>
      <c r="N20" s="10">
        <v>163212.72999999998</v>
      </c>
      <c r="O20" s="10">
        <f>SUM(B20:N20)</f>
        <v>6159740.65</v>
      </c>
    </row>
    <row r="21" spans="1:15" ht="27" customHeight="1">
      <c r="A21" s="2" t="s">
        <v>4</v>
      </c>
      <c r="B21" s="8">
        <v>-67872.65</v>
      </c>
      <c r="C21" s="8">
        <v>-63180.22</v>
      </c>
      <c r="D21" s="8">
        <v>-52233.03</v>
      </c>
      <c r="E21" s="8">
        <v>-9942.89</v>
      </c>
      <c r="F21" s="8">
        <v>-33394.62</v>
      </c>
      <c r="G21" s="8">
        <v>-51675.73</v>
      </c>
      <c r="H21" s="8">
        <v>-16971.02</v>
      </c>
      <c r="I21" s="8">
        <v>-78126.70000000001</v>
      </c>
      <c r="J21" s="8">
        <v>-43901.9</v>
      </c>
      <c r="K21" s="8">
        <v>-44814.42999999999</v>
      </c>
      <c r="L21" s="8">
        <v>-33076.82</v>
      </c>
      <c r="M21" s="8">
        <v>-18168</v>
      </c>
      <c r="N21" s="8">
        <v>-15725.64</v>
      </c>
      <c r="O21" s="8">
        <f>SUM(B21:N21)</f>
        <v>-529083.65</v>
      </c>
    </row>
    <row r="22" spans="1:15" ht="27" customHeight="1">
      <c r="A22" s="6" t="s">
        <v>5</v>
      </c>
      <c r="B22" s="7">
        <f>+B20+B21</f>
        <v>704192.9299999999</v>
      </c>
      <c r="C22" s="7">
        <f>+C20+C21</f>
        <v>482151.8500000001</v>
      </c>
      <c r="D22" s="7">
        <f aca="true" t="shared" si="2" ref="D22:O22">+D20+D21</f>
        <v>487492.53</v>
      </c>
      <c r="E22" s="7">
        <f t="shared" si="2"/>
        <v>141691.17000000004</v>
      </c>
      <c r="F22" s="7">
        <f t="shared" si="2"/>
        <v>478730.57999999996</v>
      </c>
      <c r="G22" s="7">
        <f t="shared" si="2"/>
        <v>662383.6200000001</v>
      </c>
      <c r="H22" s="7">
        <f t="shared" si="2"/>
        <v>122211.95</v>
      </c>
      <c r="I22" s="7">
        <f t="shared" si="2"/>
        <v>482367.42</v>
      </c>
      <c r="J22" s="7">
        <f t="shared" si="2"/>
        <v>420926.64999999997</v>
      </c>
      <c r="K22" s="7">
        <f t="shared" si="2"/>
        <v>631437.9300000002</v>
      </c>
      <c r="L22" s="7">
        <f t="shared" si="2"/>
        <v>565560.7000000001</v>
      </c>
      <c r="M22" s="7">
        <f t="shared" si="2"/>
        <v>304022.58</v>
      </c>
      <c r="N22" s="7">
        <f t="shared" si="2"/>
        <v>147487.08999999997</v>
      </c>
      <c r="O22" s="7">
        <f t="shared" si="2"/>
        <v>5630657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2022-01-28T15:32:18Z</dcterms:modified>
  <cp:category/>
  <cp:version/>
  <cp:contentType/>
  <cp:contentStatus/>
</cp:coreProperties>
</file>