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<sst xmlns="http://schemas.openxmlformats.org/spreadsheetml/2006/main" count="81" uniqueCount="63">
  <si>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</si>
  <si>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</si>
  <si>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</si>
  <si>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</si>
  <si>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</si>
  <si>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</si>
  <si>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</si>
  <si>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</si>
  <si>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</si>
  <si>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</si>
  <si>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</si>
  <si>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</si>
  <si>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</si>
  <si>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</si>
  <si>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</si>
  <si>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</si>
  <si>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</si>
  <si>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</si>
  <si>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</si>
  <si>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</si>
  <si>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</si>
  <si>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</si>
  <si>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</si>
  <si>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</si>
  <si>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</si>
  <si>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</si>
  <si>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</si>
  <si>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</si>
  <si>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</si>
  <si>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</si>
  <si>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</si>
  <si>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</si>
  <si>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</si>
  <si>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</si>
  <si>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</si>
  <si>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</si>
  <si>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</si>
  <si>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</si>
  <si>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</si>
  <si>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</si>
  <si>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</si>
  <si>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</si>
  <si>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</si>
  <si>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</si>
  <si>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</si>
  <si>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</si>
  <si>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</si>
  <si>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</si>
  <si>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</si>
  <si>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</si>
  <si>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</si>
  <si>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</si>
  <si>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</si>
  <si>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</si>
  <si>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</si>
  <si>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</si>
  <si>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</si>
  <si>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</si>
  <si>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</si>
  <si>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</si>
  <si>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</si>
  <si>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</si>
  <si>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20/01/22 - VENCIMENTO 27/01/22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</si>
</sst>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1261730.52</v>
      </c>
      <c r="C6" s="10">
        <v>1205882.2300000002</v>
      </c>
      <c r="D6" s="10">
        <v>1410641.5799999998</v>
      </c>
      <c r="E6" s="10">
        <v>856968.99</v>
      </c>
      <c r="F6" s="10">
        <v>906186.2800000001</v>
      </c>
      <c r="G6" s="10">
        <v>1000846.65</v>
      </c>
      <c r="H6" s="10">
        <v>895114.88</v>
      </c>
      <c r="I6" s="10">
        <v>1222363.2700000003</v>
      </c>
      <c r="J6" s="10">
        <v>449464.62</v>
      </c>
      <c r="K6" s="10">
        <f>SUM(B6:J6)</f>
        <v>9209199.02</v>
      </c>
      <c r="Q6"/>
      <c r="R6"/>
    </row>
    <row r="7" spans="1:18" ht="27" customHeight="1">
      <c r="A7" s="2" t="s">
        <v>4</v>
      </c>
      <c r="B7" s="19">
        <v>-191697.08999999997</v>
      </c>
      <c r="C7" s="19">
        <v>-91783.38</v>
      </c>
      <c r="D7" s="19">
        <v>-141054.11000000002</v>
      </c>
      <c r="E7" s="19">
        <v>-173348.50999999998</v>
      </c>
      <c r="F7" s="19">
        <v>-63562.35</v>
      </c>
      <c r="G7" s="19">
        <v>-170047.81999999998</v>
      </c>
      <c r="H7" s="19">
        <v>-60696.770000000004</v>
      </c>
      <c r="I7" s="19">
        <v>-128017.34000000001</v>
      </c>
      <c r="J7" s="19">
        <v>-35248.14</v>
      </c>
      <c r="K7" s="8">
        <f>SUM(B7:J7)</f>
        <v>-1055455.5099999998</v>
      </c>
      <c r="Q7"/>
      <c r="R7"/>
    </row>
    <row r="8" spans="1:11" ht="27" customHeight="1">
      <c r="A8" s="6" t="s">
        <v>5</v>
      </c>
      <c r="B8" s="7">
        <f>B6+B7</f>
        <v>1070033.4300000002</v>
      </c>
      <c r="C8" s="7">
        <f aca="true" t="shared" si="0" ref="C8:J8">C6+C7</f>
        <v>1114098.85</v>
      </c>
      <c r="D8" s="7">
        <f t="shared" si="0"/>
        <v>1269587.4699999997</v>
      </c>
      <c r="E8" s="7">
        <f t="shared" si="0"/>
        <v>683620.48</v>
      </c>
      <c r="F8" s="7">
        <f t="shared" si="0"/>
        <v>842623.9300000002</v>
      </c>
      <c r="G8" s="7">
        <f t="shared" si="0"/>
        <v>830798.8300000001</v>
      </c>
      <c r="H8" s="7">
        <f t="shared" si="0"/>
        <v>834418.11</v>
      </c>
      <c r="I8" s="7">
        <f t="shared" si="0"/>
        <v>1094345.9300000002</v>
      </c>
      <c r="J8" s="7">
        <f t="shared" si="0"/>
        <v>414216.48</v>
      </c>
      <c r="K8" s="7">
        <f>+K7+K6</f>
        <v>8153743.51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478099.61</v>
      </c>
      <c r="C13" s="10">
        <v>382016.47</v>
      </c>
      <c r="D13" s="10">
        <v>1235674.86</v>
      </c>
      <c r="E13" s="10">
        <v>1001582.28</v>
      </c>
      <c r="F13" s="10">
        <v>1031892.0900000001</v>
      </c>
      <c r="G13" s="10">
        <v>608598.2</v>
      </c>
      <c r="H13" s="10">
        <v>349207.79999999993</v>
      </c>
      <c r="I13" s="10">
        <v>459131.5800000001</v>
      </c>
      <c r="J13" s="10">
        <v>531286.5800000001</v>
      </c>
      <c r="K13" s="10">
        <v>662326.16</v>
      </c>
      <c r="L13" s="10">
        <f>SUM(B13:K13)</f>
        <v>6739815.63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-49025.869999999995</v>
      </c>
      <c r="C14" s="8">
        <v>-30115.55</v>
      </c>
      <c r="D14" s="8">
        <v>-88184.41</v>
      </c>
      <c r="E14" s="8">
        <v>-71221.03</v>
      </c>
      <c r="F14" s="8">
        <v>-64656.06</v>
      </c>
      <c r="G14" s="8">
        <v>-44806.04</v>
      </c>
      <c r="H14" s="8">
        <v>-30410.64</v>
      </c>
      <c r="I14" s="8">
        <v>-43259.880000000005</v>
      </c>
      <c r="J14" s="8">
        <v>-30000.71</v>
      </c>
      <c r="K14" s="8">
        <v>-55702.73</v>
      </c>
      <c r="L14" s="8">
        <f>SUM(B14:K14)</f>
        <v>-507382.92000000004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429073.74</v>
      </c>
      <c r="C15" s="7">
        <f aca="true" t="shared" si="1" ref="C15:K15">C13+C14</f>
        <v>351900.92</v>
      </c>
      <c r="D15" s="7">
        <f t="shared" si="1"/>
        <v>1147490.4500000002</v>
      </c>
      <c r="E15" s="7">
        <f t="shared" si="1"/>
        <v>930361.25</v>
      </c>
      <c r="F15" s="7">
        <f t="shared" si="1"/>
        <v>967236.03</v>
      </c>
      <c r="G15" s="7">
        <f t="shared" si="1"/>
        <v>563792.1599999999</v>
      </c>
      <c r="H15" s="7">
        <f t="shared" si="1"/>
        <v>318797.1599999999</v>
      </c>
      <c r="I15" s="7">
        <f t="shared" si="1"/>
        <v>415871.70000000007</v>
      </c>
      <c r="J15" s="7">
        <f t="shared" si="1"/>
        <v>501285.87000000005</v>
      </c>
      <c r="K15" s="7">
        <f t="shared" si="1"/>
        <v>606623.43</v>
      </c>
      <c r="L15" s="7">
        <f>+L13+L14</f>
        <v>6232432.71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1067985.52</v>
      </c>
      <c r="C20" s="10">
        <v>761418.8400000001</v>
      </c>
      <c r="D20" s="10">
        <v>702043.8000000002</v>
      </c>
      <c r="E20" s="10">
        <v>213716.69999999998</v>
      </c>
      <c r="F20" s="10">
        <v>734087.1100000001</v>
      </c>
      <c r="G20" s="10">
        <v>1072097.67</v>
      </c>
      <c r="H20" s="10">
        <v>205408.36999999997</v>
      </c>
      <c r="I20" s="10">
        <v>819565.38</v>
      </c>
      <c r="J20" s="10">
        <v>701330.35</v>
      </c>
      <c r="K20" s="10">
        <v>912907.4</v>
      </c>
      <c r="L20" s="10">
        <v>831337.7600000001</v>
      </c>
      <c r="M20" s="10">
        <v>482693.00000000006</v>
      </c>
      <c r="N20" s="10">
        <v>250248.06</v>
      </c>
      <c r="O20" s="10">
        <f>SUM(B20:N20)</f>
        <v>8754839.96</v>
      </c>
    </row>
    <row r="21" spans="1:15" ht="27" customHeight="1">
      <c r="A21" s="2" t="s">
        <v>4</v>
      </c>
      <c r="B21" s="8">
        <v>-67900.64</v>
      </c>
      <c r="C21" s="8">
        <v>-57932.87</v>
      </c>
      <c r="D21" s="8">
        <v>-72343.93000000001</v>
      </c>
      <c r="E21" s="8">
        <v>-9654.85</v>
      </c>
      <c r="F21" s="8">
        <v>-56316.68</v>
      </c>
      <c r="G21" s="8">
        <v>-55600.270000000004</v>
      </c>
      <c r="H21" s="8">
        <v>-21045.8</v>
      </c>
      <c r="I21" s="8">
        <v>-91456.95999999999</v>
      </c>
      <c r="J21" s="8">
        <v>-48863.060000000005</v>
      </c>
      <c r="K21" s="8">
        <v>-45305.9</v>
      </c>
      <c r="L21" s="8">
        <v>-34927.259999999995</v>
      </c>
      <c r="M21" s="8">
        <v>-22995.98</v>
      </c>
      <c r="N21" s="8">
        <v>-20184.64</v>
      </c>
      <c r="O21" s="8">
        <f>SUM(B21:N21)</f>
        <v>-604528.84</v>
      </c>
    </row>
    <row r="22" spans="1:15" ht="27" customHeight="1">
      <c r="A22" s="6" t="s">
        <v>5</v>
      </c>
      <c r="B22" s="7">
        <f>+B20+B21</f>
        <v>1000084.88</v>
      </c>
      <c r="C22" s="7">
        <f>+C20+C21</f>
        <v>703485.9700000001</v>
      </c>
      <c r="D22" s="7">
        <f aca="true" t="shared" si="2" ref="D22:O22">+D20+D21</f>
        <v>629699.8700000001</v>
      </c>
      <c r="E22" s="7">
        <f t="shared" si="2"/>
        <v>204061.84999999998</v>
      </c>
      <c r="F22" s="7">
        <f t="shared" si="2"/>
        <v>677770.43</v>
      </c>
      <c r="G22" s="7">
        <f t="shared" si="2"/>
        <v>1016497.3999999999</v>
      </c>
      <c r="H22" s="7">
        <f t="shared" si="2"/>
        <v>184362.56999999998</v>
      </c>
      <c r="I22" s="7">
        <f t="shared" si="2"/>
        <v>728108.42</v>
      </c>
      <c r="J22" s="7">
        <f t="shared" si="2"/>
        <v>652467.2899999999</v>
      </c>
      <c r="K22" s="7">
        <f t="shared" si="2"/>
        <v>867601.5</v>
      </c>
      <c r="L22" s="7">
        <f t="shared" si="2"/>
        <v>796410.5000000001</v>
      </c>
      <c r="M22" s="7">
        <f t="shared" si="2"/>
        <v>459697.0200000001</v>
      </c>
      <c r="N22" s="7">
        <f t="shared" si="2"/>
        <v>230063.41999999998</v>
      </c>
      <c r="O22" s="7">
        <f t="shared" si="2"/>
        <v>8150311.120000001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2022-01-27T01:12:37Z</dcterms:modified>
  <cp:category/>
  <cp:version/>
  <cp:contentType/>
  <cp:contentStatus/>
</cp:coreProperties>
</file>