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<sst xmlns="http://schemas.openxmlformats.org/spreadsheetml/2006/main" count="81" uniqueCount="63">
  <si>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</si>
  <si>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</si>
  <si>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</si>
  <si>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</si>
  <si>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</si>
  <si>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</si>
  <si>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</si>
  <si>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</si>
  <si>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</si>
  <si>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</si>
  <si>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</si>
  <si>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</si>
  <si>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</si>
  <si>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</si>
  <si>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</si>
  <si>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</si>
  <si>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</si>
  <si>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</si>
  <si>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</si>
  <si>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</si>
  <si>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</si>
  <si>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</si>
  <si>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</si>
  <si>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</si>
  <si>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</si>
  <si>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</si>
  <si>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</si>
  <si>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</si>
  <si>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</si>
  <si>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</si>
  <si>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</si>
  <si>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</si>
  <si>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</si>
  <si>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</si>
  <si>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</si>
  <si>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</si>
  <si>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</si>
  <si>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</si>
  <si>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</si>
  <si>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</si>
  <si>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</si>
  <si>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</si>
  <si>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</si>
  <si>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</si>
  <si>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</si>
  <si>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</si>
  <si>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</si>
  <si>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</si>
  <si>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</si>
  <si>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</si>
  <si>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</si>
  <si>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</si>
  <si>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</si>
  <si>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</si>
  <si>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</si>
  <si>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</si>
  <si>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</si>
  <si>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</si>
  <si>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</si>
  <si>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</si>
  <si>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</si>
  <si>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</si>
  <si>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19/01/22 - VENCIMENTO 26/01/22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</si>
</sst>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1257357.1</v>
      </c>
      <c r="C6" s="10">
        <v>1200485.4000000001</v>
      </c>
      <c r="D6" s="10">
        <v>1405503.71</v>
      </c>
      <c r="E6" s="10">
        <v>849856.7799999999</v>
      </c>
      <c r="F6" s="10">
        <v>901243.25</v>
      </c>
      <c r="G6" s="10">
        <v>1003724.9600000001</v>
      </c>
      <c r="H6" s="10">
        <v>890219.7000000001</v>
      </c>
      <c r="I6" s="10">
        <v>1223996.7300000002</v>
      </c>
      <c r="J6" s="10">
        <v>447992.85</v>
      </c>
      <c r="K6" s="10">
        <f>SUM(B6:J6)</f>
        <v>9180380.48</v>
      </c>
      <c r="Q6"/>
      <c r="R6"/>
    </row>
    <row r="7" spans="1:18" ht="27" customHeight="1">
      <c r="A7" s="2" t="s">
        <v>4</v>
      </c>
      <c r="B7" s="19">
        <v>-82109.16</v>
      </c>
      <c r="C7" s="19">
        <v>-80061.46</v>
      </c>
      <c r="D7" s="19">
        <v>-102041.81</v>
      </c>
      <c r="E7" s="19">
        <v>-50694.46</v>
      </c>
      <c r="F7" s="19">
        <v>-60839.049999999996</v>
      </c>
      <c r="G7" s="19">
        <v>-35548.62</v>
      </c>
      <c r="H7" s="19">
        <v>-33375.43</v>
      </c>
      <c r="I7" s="19">
        <v>-43904.020000000004</v>
      </c>
      <c r="J7" s="19">
        <v>-22701.370000000003</v>
      </c>
      <c r="K7" s="8">
        <f>SUM(B7:J7)</f>
        <v>-511275.38</v>
      </c>
      <c r="Q7"/>
      <c r="R7"/>
    </row>
    <row r="8" spans="1:11" ht="27" customHeight="1">
      <c r="A8" s="6" t="s">
        <v>5</v>
      </c>
      <c r="B8" s="7">
        <f>B6+B7</f>
        <v>1175247.9400000002</v>
      </c>
      <c r="C8" s="7">
        <f aca="true" t="shared" si="0" ref="C8:J8">C6+C7</f>
        <v>1120423.9400000002</v>
      </c>
      <c r="D8" s="7">
        <f t="shared" si="0"/>
        <v>1303461.9</v>
      </c>
      <c r="E8" s="7">
        <f t="shared" si="0"/>
        <v>799162.32</v>
      </c>
      <c r="F8" s="7">
        <f t="shared" si="0"/>
        <v>840404.2</v>
      </c>
      <c r="G8" s="7">
        <f t="shared" si="0"/>
        <v>968176.3400000001</v>
      </c>
      <c r="H8" s="7">
        <f t="shared" si="0"/>
        <v>856844.27</v>
      </c>
      <c r="I8" s="7">
        <f t="shared" si="0"/>
        <v>1180092.7100000002</v>
      </c>
      <c r="J8" s="7">
        <f t="shared" si="0"/>
        <v>425291.48</v>
      </c>
      <c r="K8" s="7">
        <f>+K7+K6</f>
        <v>8669105.1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471153.48</v>
      </c>
      <c r="C13" s="10">
        <v>380321.85</v>
      </c>
      <c r="D13" s="10">
        <v>1217800.4000000001</v>
      </c>
      <c r="E13" s="10">
        <v>1004240.35</v>
      </c>
      <c r="F13" s="10">
        <v>1031718.6600000001</v>
      </c>
      <c r="G13" s="10">
        <v>605318.07</v>
      </c>
      <c r="H13" s="10">
        <v>348325.54</v>
      </c>
      <c r="I13" s="10">
        <v>450038.50999999995</v>
      </c>
      <c r="J13" s="10">
        <v>524826.78</v>
      </c>
      <c r="K13" s="10">
        <v>659027.63</v>
      </c>
      <c r="L13" s="10">
        <f>SUM(B13:K13)</f>
        <v>6692771.2700000005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-47702.06</v>
      </c>
      <c r="C14" s="8">
        <v>-29253.15</v>
      </c>
      <c r="D14" s="8">
        <v>-84569.39</v>
      </c>
      <c r="E14" s="8">
        <v>-68214.95</v>
      </c>
      <c r="F14" s="8">
        <v>-62226.67</v>
      </c>
      <c r="G14" s="8">
        <v>-42672.34</v>
      </c>
      <c r="H14" s="8">
        <v>-29970.64</v>
      </c>
      <c r="I14" s="8">
        <v>-24479.670000000002</v>
      </c>
      <c r="J14" s="8">
        <v>-28650.5</v>
      </c>
      <c r="K14" s="8">
        <v>-51619.83</v>
      </c>
      <c r="L14" s="8">
        <f>SUM(B14:K14)</f>
        <v>-469359.19999999995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423451.42</v>
      </c>
      <c r="C15" s="7">
        <f aca="true" t="shared" si="1" ref="C15:K15">C13+C14</f>
        <v>351068.69999999995</v>
      </c>
      <c r="D15" s="7">
        <f t="shared" si="1"/>
        <v>1133231.0100000002</v>
      </c>
      <c r="E15" s="7">
        <f t="shared" si="1"/>
        <v>936025.4</v>
      </c>
      <c r="F15" s="7">
        <f t="shared" si="1"/>
        <v>969491.9900000001</v>
      </c>
      <c r="G15" s="7">
        <f t="shared" si="1"/>
        <v>562645.73</v>
      </c>
      <c r="H15" s="7">
        <f t="shared" si="1"/>
        <v>318354.89999999997</v>
      </c>
      <c r="I15" s="7">
        <f t="shared" si="1"/>
        <v>425558.83999999997</v>
      </c>
      <c r="J15" s="7">
        <f t="shared" si="1"/>
        <v>496176.28</v>
      </c>
      <c r="K15" s="7">
        <f t="shared" si="1"/>
        <v>607407.8</v>
      </c>
      <c r="L15" s="7">
        <f>+L13+L14</f>
        <v>6223412.07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1060768.8800000001</v>
      </c>
      <c r="C20" s="10">
        <v>781848.72</v>
      </c>
      <c r="D20" s="10">
        <v>705811.03</v>
      </c>
      <c r="E20" s="10">
        <v>213994.75</v>
      </c>
      <c r="F20" s="10">
        <v>728250.2400000001</v>
      </c>
      <c r="G20" s="10">
        <v>1076095.72</v>
      </c>
      <c r="H20" s="10">
        <v>207299.87</v>
      </c>
      <c r="I20" s="10">
        <v>814854.9300000002</v>
      </c>
      <c r="J20" s="10">
        <v>697448.12</v>
      </c>
      <c r="K20" s="10">
        <v>907142.74</v>
      </c>
      <c r="L20" s="10">
        <v>826833.5800000002</v>
      </c>
      <c r="M20" s="10">
        <v>481762.63</v>
      </c>
      <c r="N20" s="10">
        <v>248168.77999999997</v>
      </c>
      <c r="O20" s="10">
        <f>SUM(B20:N20)</f>
        <v>8750279.99</v>
      </c>
    </row>
    <row r="21" spans="1:15" ht="27" customHeight="1">
      <c r="A21" s="2" t="s">
        <v>4</v>
      </c>
      <c r="B21" s="8">
        <v>-63114.03</v>
      </c>
      <c r="C21" s="8">
        <v>-63087</v>
      </c>
      <c r="D21" s="8">
        <v>-71538</v>
      </c>
      <c r="E21" s="8">
        <v>-9558.050000000001</v>
      </c>
      <c r="F21" s="8">
        <v>-54052.16</v>
      </c>
      <c r="G21" s="8">
        <v>-54002.17999999999</v>
      </c>
      <c r="H21" s="8">
        <v>-20674.329999999998</v>
      </c>
      <c r="I21" s="8">
        <v>-85094.35</v>
      </c>
      <c r="J21" s="8">
        <v>-46126.56</v>
      </c>
      <c r="K21" s="8">
        <v>-43009.4</v>
      </c>
      <c r="L21" s="8">
        <v>-32441.559999999998</v>
      </c>
      <c r="M21" s="8">
        <v>-20245.98</v>
      </c>
      <c r="N21" s="8">
        <v>-18841.72</v>
      </c>
      <c r="O21" s="8">
        <f>SUM(B21:N21)</f>
        <v>-581785.32</v>
      </c>
    </row>
    <row r="22" spans="1:15" ht="27" customHeight="1">
      <c r="A22" s="6" t="s">
        <v>5</v>
      </c>
      <c r="B22" s="7">
        <f>+B20+B21</f>
        <v>997654.8500000001</v>
      </c>
      <c r="C22" s="7">
        <f>+C20+C21</f>
        <v>718761.72</v>
      </c>
      <c r="D22" s="7">
        <f aca="true" t="shared" si="2" ref="D22:O22">+D20+D21</f>
        <v>634273.03</v>
      </c>
      <c r="E22" s="7">
        <f t="shared" si="2"/>
        <v>204436.7</v>
      </c>
      <c r="F22" s="7">
        <f t="shared" si="2"/>
        <v>674198.0800000001</v>
      </c>
      <c r="G22" s="7">
        <f t="shared" si="2"/>
        <v>1022093.54</v>
      </c>
      <c r="H22" s="7">
        <f t="shared" si="2"/>
        <v>186625.54</v>
      </c>
      <c r="I22" s="7">
        <f t="shared" si="2"/>
        <v>729760.5800000002</v>
      </c>
      <c r="J22" s="7">
        <f t="shared" si="2"/>
        <v>651321.56</v>
      </c>
      <c r="K22" s="7">
        <f t="shared" si="2"/>
        <v>864133.34</v>
      </c>
      <c r="L22" s="7">
        <f t="shared" si="2"/>
        <v>794392.0200000003</v>
      </c>
      <c r="M22" s="7">
        <f t="shared" si="2"/>
        <v>461516.65</v>
      </c>
      <c r="N22" s="7">
        <f t="shared" si="2"/>
        <v>229327.05999999997</v>
      </c>
      <c r="O22" s="7">
        <f t="shared" si="2"/>
        <v>8168494.67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2022-01-24T19:57:17Z</dcterms:modified>
  <cp:category/>
  <cp:version/>
  <cp:contentType/>
  <cp:contentStatus/>
</cp:coreProperties>
</file>