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<sst xmlns="http://schemas.openxmlformats.org/spreadsheetml/2006/main" count="81" uniqueCount="63">
  <si>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</si>
  <si>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</si>
  <si>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</si>
  <si>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</si>
  <si>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</si>
  <si>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</si>
  <si>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</si>
  <si>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</si>
  <si>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</si>
  <si>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</si>
  <si>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</si>
  <si>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</si>
  <si>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</si>
  <si>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</si>
  <si>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</si>
  <si>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</si>
  <si>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</si>
  <si>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</si>
  <si>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</si>
  <si>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</si>
  <si>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</si>
  <si>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</si>
  <si>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</si>
  <si>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</si>
  <si>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</si>
  <si>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</si>
  <si>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</si>
  <si>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</si>
  <si>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</si>
  <si>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</si>
  <si>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</si>
  <si>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</si>
  <si>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</si>
  <si>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</si>
  <si>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</si>
  <si>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</si>
  <si>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</si>
  <si>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</si>
  <si>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</si>
  <si>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</si>
  <si>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</si>
  <si>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</si>
  <si>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</si>
  <si>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</si>
  <si>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</si>
  <si>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</si>
  <si>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</si>
  <si>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</si>
  <si>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</si>
  <si>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</si>
  <si>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</si>
  <si>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</si>
  <si>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</si>
  <si>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</si>
  <si>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</si>
  <si>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</si>
  <si>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</si>
  <si>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</si>
  <si>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</si>
  <si>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</si>
  <si>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</si>
  <si>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</si>
  <si>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17/01/22 - VENCIMENTO 24/01/22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</si>
</sst>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1256694.7200000002</v>
      </c>
      <c r="C6" s="10">
        <v>1196041.48</v>
      </c>
      <c r="D6" s="10">
        <v>1407816.38</v>
      </c>
      <c r="E6" s="10">
        <v>847711.4400000001</v>
      </c>
      <c r="F6" s="10">
        <v>900606.14</v>
      </c>
      <c r="G6" s="10">
        <v>979048.18</v>
      </c>
      <c r="H6" s="10">
        <v>872293.32</v>
      </c>
      <c r="I6" s="10">
        <v>1216887.5400000003</v>
      </c>
      <c r="J6" s="10">
        <v>444704.58</v>
      </c>
      <c r="K6" s="10">
        <f>SUM(B6:J6)</f>
        <v>9121803.780000001</v>
      </c>
      <c r="Q6"/>
      <c r="R6"/>
    </row>
    <row r="7" spans="1:18" ht="27" customHeight="1">
      <c r="A7" s="2" t="s">
        <v>4</v>
      </c>
      <c r="B7" s="19">
        <v>-137670.38</v>
      </c>
      <c r="C7" s="19">
        <v>-91189.15999999999</v>
      </c>
      <c r="D7" s="19">
        <v>-126060.37000000001</v>
      </c>
      <c r="E7" s="19">
        <v>-108397.79</v>
      </c>
      <c r="F7" s="19">
        <v>-62272.85</v>
      </c>
      <c r="G7" s="19">
        <v>-105531.33</v>
      </c>
      <c r="H7" s="19">
        <v>-46767.93</v>
      </c>
      <c r="I7" s="19">
        <v>-105232.62</v>
      </c>
      <c r="J7" s="19">
        <v>-28354.79</v>
      </c>
      <c r="K7" s="8">
        <f>SUM(B7:J7)</f>
        <v>-811477.22</v>
      </c>
      <c r="Q7"/>
      <c r="R7"/>
    </row>
    <row r="8" spans="1:11" ht="27" customHeight="1">
      <c r="A8" s="6" t="s">
        <v>5</v>
      </c>
      <c r="B8" s="7">
        <f>B6+B7</f>
        <v>1119024.3400000003</v>
      </c>
      <c r="C8" s="7">
        <f aca="true" t="shared" si="0" ref="C8:J8">C6+C7</f>
        <v>1104852.32</v>
      </c>
      <c r="D8" s="7">
        <f t="shared" si="0"/>
        <v>1281756.0099999998</v>
      </c>
      <c r="E8" s="7">
        <f t="shared" si="0"/>
        <v>739313.65</v>
      </c>
      <c r="F8" s="7">
        <f t="shared" si="0"/>
        <v>838333.29</v>
      </c>
      <c r="G8" s="7">
        <f t="shared" si="0"/>
        <v>873516.8500000001</v>
      </c>
      <c r="H8" s="7">
        <f t="shared" si="0"/>
        <v>825525.3899999999</v>
      </c>
      <c r="I8" s="7">
        <f t="shared" si="0"/>
        <v>1111654.9200000004</v>
      </c>
      <c r="J8" s="7">
        <f t="shared" si="0"/>
        <v>416349.79000000004</v>
      </c>
      <c r="K8" s="7">
        <f>+K7+K6</f>
        <v>8310326.560000001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474670.44999999995</v>
      </c>
      <c r="C13" s="10">
        <v>381538.86</v>
      </c>
      <c r="D13" s="10">
        <v>1231132.07</v>
      </c>
      <c r="E13" s="10">
        <v>996300.06</v>
      </c>
      <c r="F13" s="10">
        <v>1027441.7000000001</v>
      </c>
      <c r="G13" s="10">
        <v>599871.41</v>
      </c>
      <c r="H13" s="10">
        <v>347500.11</v>
      </c>
      <c r="I13" s="10">
        <v>452766.19</v>
      </c>
      <c r="J13" s="10">
        <v>527386.04</v>
      </c>
      <c r="K13" s="10">
        <v>654357.26</v>
      </c>
      <c r="L13" s="10">
        <f>SUM(B13:K13)</f>
        <v>6692964.15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-48955.17</v>
      </c>
      <c r="C14" s="8">
        <v>-29895.260000000002</v>
      </c>
      <c r="D14" s="8">
        <v>-88825.93000000001</v>
      </c>
      <c r="E14" s="8">
        <v>-71730.84</v>
      </c>
      <c r="F14" s="8">
        <v>-66741.07</v>
      </c>
      <c r="G14" s="8">
        <v>-43675.83</v>
      </c>
      <c r="H14" s="8">
        <v>-29737.140000000003</v>
      </c>
      <c r="I14" s="8">
        <v>-33649.170000000006</v>
      </c>
      <c r="J14" s="8">
        <v>-29930.31</v>
      </c>
      <c r="K14" s="8">
        <v>-54713.03</v>
      </c>
      <c r="L14" s="8">
        <f>SUM(B14:K14)</f>
        <v>-497853.75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425715.27999999997</v>
      </c>
      <c r="C15" s="7">
        <f aca="true" t="shared" si="1" ref="C15:K15">C13+C14</f>
        <v>351643.6</v>
      </c>
      <c r="D15" s="7">
        <f t="shared" si="1"/>
        <v>1142306.1400000001</v>
      </c>
      <c r="E15" s="7">
        <f t="shared" si="1"/>
        <v>924569.2200000001</v>
      </c>
      <c r="F15" s="7">
        <f t="shared" si="1"/>
        <v>960700.6300000001</v>
      </c>
      <c r="G15" s="7">
        <f t="shared" si="1"/>
        <v>556195.5800000001</v>
      </c>
      <c r="H15" s="7">
        <f t="shared" si="1"/>
        <v>317762.97</v>
      </c>
      <c r="I15" s="7">
        <f t="shared" si="1"/>
        <v>419117.02</v>
      </c>
      <c r="J15" s="7">
        <f t="shared" si="1"/>
        <v>497455.73000000004</v>
      </c>
      <c r="K15" s="7">
        <f t="shared" si="1"/>
        <v>599644.23</v>
      </c>
      <c r="L15" s="7">
        <f>+L13+L14</f>
        <v>6195110.4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1059635.8800000001</v>
      </c>
      <c r="C20" s="10">
        <v>776689.8200000001</v>
      </c>
      <c r="D20" s="10">
        <v>694807.6700000002</v>
      </c>
      <c r="E20" s="10">
        <v>205560.34000000003</v>
      </c>
      <c r="F20" s="10">
        <v>737665.1300000001</v>
      </c>
      <c r="G20" s="10">
        <v>1068678.54</v>
      </c>
      <c r="H20" s="10">
        <v>203240.46999999997</v>
      </c>
      <c r="I20" s="10">
        <v>807567.81</v>
      </c>
      <c r="J20" s="10">
        <v>679958.66</v>
      </c>
      <c r="K20" s="10">
        <v>895474.53</v>
      </c>
      <c r="L20" s="10">
        <v>815678.0900000002</v>
      </c>
      <c r="M20" s="10">
        <v>481234.55999999994</v>
      </c>
      <c r="N20" s="10">
        <v>245438.96</v>
      </c>
      <c r="O20" s="10">
        <f>SUM(B20:N20)</f>
        <v>8671630.46</v>
      </c>
    </row>
    <row r="21" spans="1:15" ht="27" customHeight="1">
      <c r="A21" s="2" t="s">
        <v>4</v>
      </c>
      <c r="B21" s="8">
        <v>-68279.04</v>
      </c>
      <c r="C21" s="8">
        <v>-67755.4</v>
      </c>
      <c r="D21" s="8">
        <v>-75421.77</v>
      </c>
      <c r="E21" s="8">
        <v>-8414.94</v>
      </c>
      <c r="F21" s="8">
        <v>-60783.229999999996</v>
      </c>
      <c r="G21" s="8">
        <v>-56554.48</v>
      </c>
      <c r="H21" s="8">
        <v>-21894.559999999998</v>
      </c>
      <c r="I21" s="8">
        <v>-88558.82</v>
      </c>
      <c r="J21" s="8">
        <v>-49230.03999999999</v>
      </c>
      <c r="K21" s="8">
        <v>-47115.479999999996</v>
      </c>
      <c r="L21" s="8">
        <v>-36450.85</v>
      </c>
      <c r="M21" s="8">
        <v>-21561.29</v>
      </c>
      <c r="N21" s="8">
        <v>-19722.03</v>
      </c>
      <c r="O21" s="8">
        <f>SUM(B21:N21)</f>
        <v>-621741.93</v>
      </c>
    </row>
    <row r="22" spans="1:15" ht="27" customHeight="1">
      <c r="A22" s="6" t="s">
        <v>5</v>
      </c>
      <c r="B22" s="7">
        <f>+B20+B21</f>
        <v>991356.8400000001</v>
      </c>
      <c r="C22" s="7">
        <f>+C20+C21</f>
        <v>708934.42</v>
      </c>
      <c r="D22" s="7">
        <f aca="true" t="shared" si="2" ref="D22:O22">+D20+D21</f>
        <v>619385.9000000001</v>
      </c>
      <c r="E22" s="7">
        <f t="shared" si="2"/>
        <v>197145.40000000002</v>
      </c>
      <c r="F22" s="7">
        <f t="shared" si="2"/>
        <v>676881.9000000001</v>
      </c>
      <c r="G22" s="7">
        <f t="shared" si="2"/>
        <v>1012124.06</v>
      </c>
      <c r="H22" s="7">
        <f t="shared" si="2"/>
        <v>181345.90999999997</v>
      </c>
      <c r="I22" s="7">
        <f t="shared" si="2"/>
        <v>719008.99</v>
      </c>
      <c r="J22" s="7">
        <f t="shared" si="2"/>
        <v>630728.62</v>
      </c>
      <c r="K22" s="7">
        <f t="shared" si="2"/>
        <v>848359.05</v>
      </c>
      <c r="L22" s="7">
        <f t="shared" si="2"/>
        <v>779227.2400000002</v>
      </c>
      <c r="M22" s="7">
        <f t="shared" si="2"/>
        <v>459673.26999999996</v>
      </c>
      <c r="N22" s="7">
        <f t="shared" si="2"/>
        <v>225716.93</v>
      </c>
      <c r="O22" s="7">
        <f t="shared" si="2"/>
        <v>8049888.530000001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2022-01-21T18:44:22Z</dcterms:modified>
  <cp:category/>
  <cp:version/>
  <cp:contentType/>
  <cp:contentStatus/>
</cp:coreProperties>
</file>