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<sst xmlns="http://schemas.openxmlformats.org/spreadsheetml/2006/main" count="81" uniqueCount="63">
  <si>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</si>
  <si>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</si>
  <si>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</si>
  <si>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</si>
  <si>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</si>
  <si>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</si>
  <si>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</si>
  <si>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</si>
  <si>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</si>
  <si>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</si>
  <si>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</si>
  <si>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</si>
  <si>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</si>
  <si>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</si>
  <si>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</si>
  <si>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</si>
  <si>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</si>
  <si>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</si>
  <si>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</si>
  <si>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</si>
  <si>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</si>
  <si>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</si>
  <si>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</si>
  <si>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</si>
  <si>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</si>
  <si>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</si>
  <si>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</si>
  <si>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</si>
  <si>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</si>
  <si>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</si>
  <si>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</si>
  <si>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</si>
  <si>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</si>
  <si>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</si>
  <si>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</si>
  <si>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</si>
  <si>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</si>
  <si>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</si>
  <si>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</si>
  <si>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</si>
  <si>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</si>
  <si>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</si>
  <si>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</si>
  <si>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</si>
  <si>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</si>
  <si>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</si>
  <si>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</si>
  <si>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</si>
  <si>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</si>
  <si>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</si>
  <si>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</si>
  <si>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</si>
  <si>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</si>
  <si>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</si>
  <si>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</si>
  <si>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</si>
  <si>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</si>
  <si>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</si>
  <si>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</si>
  <si>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</si>
  <si>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</si>
  <si>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</si>
  <si>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15/01/22 - VENCIMENTO 21/01/22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</si>
</sst>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721479.68</v>
      </c>
      <c r="C6" s="10">
        <v>703575.8499999999</v>
      </c>
      <c r="D6" s="10">
        <v>900375.6100000001</v>
      </c>
      <c r="E6" s="10">
        <v>502592.57</v>
      </c>
      <c r="F6" s="10">
        <v>595959.4299999999</v>
      </c>
      <c r="G6" s="10">
        <v>633776.4900000001</v>
      </c>
      <c r="H6" s="10">
        <v>603571.2899999999</v>
      </c>
      <c r="I6" s="10">
        <v>758941.9</v>
      </c>
      <c r="J6" s="10">
        <v>201853.34999999998</v>
      </c>
      <c r="K6" s="10">
        <f>SUM(B6:J6)</f>
        <v>5622126.17</v>
      </c>
      <c r="Q6"/>
      <c r="R6"/>
    </row>
    <row r="7" spans="1:18" ht="27" customHeight="1">
      <c r="A7" s="2" t="s">
        <v>4</v>
      </c>
      <c r="B7" s="19">
        <v>-60164.14</v>
      </c>
      <c r="C7" s="19">
        <v>-61118.09</v>
      </c>
      <c r="D7" s="19">
        <v>-92422.82</v>
      </c>
      <c r="E7" s="19">
        <v>-40388.549999999996</v>
      </c>
      <c r="F7" s="19">
        <v>-46891.299999999996</v>
      </c>
      <c r="G7" s="19">
        <v>-31968.2</v>
      </c>
      <c r="H7" s="19">
        <v>-29910.52</v>
      </c>
      <c r="I7" s="19">
        <v>-64609.840000000004</v>
      </c>
      <c r="J7" s="19">
        <v>-14366.14</v>
      </c>
      <c r="K7" s="8">
        <f>SUM(B7:J7)</f>
        <v>-441839.60000000003</v>
      </c>
      <c r="Q7"/>
      <c r="R7"/>
    </row>
    <row r="8" spans="1:11" ht="27" customHeight="1">
      <c r="A8" s="6" t="s">
        <v>5</v>
      </c>
      <c r="B8" s="7">
        <f>B6+B7</f>
        <v>661315.54</v>
      </c>
      <c r="C8" s="7">
        <f aca="true" t="shared" si="0" ref="C8:J8">C6+C7</f>
        <v>642457.7599999999</v>
      </c>
      <c r="D8" s="7">
        <f t="shared" si="0"/>
        <v>807952.79</v>
      </c>
      <c r="E8" s="7">
        <f t="shared" si="0"/>
        <v>462204.02</v>
      </c>
      <c r="F8" s="7">
        <f t="shared" si="0"/>
        <v>549068.1299999999</v>
      </c>
      <c r="G8" s="7">
        <f t="shared" si="0"/>
        <v>601808.2900000002</v>
      </c>
      <c r="H8" s="7">
        <f t="shared" si="0"/>
        <v>573660.7699999999</v>
      </c>
      <c r="I8" s="7">
        <f t="shared" si="0"/>
        <v>694332.06</v>
      </c>
      <c r="J8" s="7">
        <f t="shared" si="0"/>
        <v>187487.20999999996</v>
      </c>
      <c r="K8" s="7">
        <f>+K7+K6</f>
        <v>5180286.57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277607.54</v>
      </c>
      <c r="C13" s="10">
        <v>223514.53000000003</v>
      </c>
      <c r="D13" s="10">
        <v>787191.7900000002</v>
      </c>
      <c r="E13" s="10">
        <v>663213.0499999999</v>
      </c>
      <c r="F13" s="10">
        <v>654663.9900000001</v>
      </c>
      <c r="G13" s="10">
        <v>343923.79</v>
      </c>
      <c r="H13" s="10">
        <v>179612.30000000002</v>
      </c>
      <c r="I13" s="10">
        <v>262106.72999999998</v>
      </c>
      <c r="J13" s="10">
        <v>249277.66999999998</v>
      </c>
      <c r="K13" s="10">
        <v>406476.54</v>
      </c>
      <c r="L13" s="10">
        <f>SUM(B13:K13)</f>
        <v>4047587.93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-41599.3</v>
      </c>
      <c r="C14" s="8">
        <v>-20584.600000000002</v>
      </c>
      <c r="D14" s="8">
        <v>-69915.32</v>
      </c>
      <c r="E14" s="8">
        <v>-60286.399999999994</v>
      </c>
      <c r="F14" s="8">
        <v>-51768.759999999995</v>
      </c>
      <c r="G14" s="8">
        <v>-30232.73</v>
      </c>
      <c r="H14" s="8">
        <v>-21618.620000000003</v>
      </c>
      <c r="I14" s="8">
        <v>-17514.8</v>
      </c>
      <c r="J14" s="8">
        <v>-15642.77</v>
      </c>
      <c r="K14" s="8">
        <v>-39504.89</v>
      </c>
      <c r="L14" s="8">
        <f>SUM(B14:K14)</f>
        <v>-368668.19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236008.24</v>
      </c>
      <c r="C15" s="7">
        <f aca="true" t="shared" si="1" ref="C15:K15">C13+C14</f>
        <v>202929.93000000002</v>
      </c>
      <c r="D15" s="7">
        <f t="shared" si="1"/>
        <v>717276.4700000002</v>
      </c>
      <c r="E15" s="7">
        <f t="shared" si="1"/>
        <v>602926.6499999999</v>
      </c>
      <c r="F15" s="7">
        <f t="shared" si="1"/>
        <v>602895.2300000001</v>
      </c>
      <c r="G15" s="7">
        <f t="shared" si="1"/>
        <v>313691.06</v>
      </c>
      <c r="H15" s="7">
        <f t="shared" si="1"/>
        <v>157993.68000000002</v>
      </c>
      <c r="I15" s="7">
        <f t="shared" si="1"/>
        <v>244591.93</v>
      </c>
      <c r="J15" s="7">
        <f t="shared" si="1"/>
        <v>233634.9</v>
      </c>
      <c r="K15" s="7">
        <f t="shared" si="1"/>
        <v>366971.64999999997</v>
      </c>
      <c r="L15" s="7">
        <f>+L13+L14</f>
        <v>3678919.74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779229.78</v>
      </c>
      <c r="C20" s="10">
        <v>551039.26</v>
      </c>
      <c r="D20" s="10">
        <v>537752.46</v>
      </c>
      <c r="E20" s="10">
        <v>157045.88</v>
      </c>
      <c r="F20" s="10">
        <v>536995.21</v>
      </c>
      <c r="G20" s="10">
        <v>713803.94</v>
      </c>
      <c r="H20" s="10">
        <v>125530.23</v>
      </c>
      <c r="I20" s="10">
        <v>550967.83</v>
      </c>
      <c r="J20" s="10">
        <v>455497.8600000001</v>
      </c>
      <c r="K20" s="10">
        <v>679829.11</v>
      </c>
      <c r="L20" s="10">
        <v>593280.43</v>
      </c>
      <c r="M20" s="10">
        <v>324190.7</v>
      </c>
      <c r="N20" s="10">
        <v>161279.6</v>
      </c>
      <c r="O20" s="10">
        <f>SUM(B20:N20)</f>
        <v>6166442.29</v>
      </c>
    </row>
    <row r="21" spans="1:15" ht="27" customHeight="1">
      <c r="A21" s="2" t="s">
        <v>4</v>
      </c>
      <c r="B21" s="8">
        <v>-62658.05</v>
      </c>
      <c r="C21" s="8">
        <v>-58361.630000000005</v>
      </c>
      <c r="D21" s="8">
        <v>-64681.950000000004</v>
      </c>
      <c r="E21" s="8">
        <v>-7680.400000000001</v>
      </c>
      <c r="F21" s="8">
        <v>-50871.979999999996</v>
      </c>
      <c r="G21" s="8">
        <v>-47773.520000000004</v>
      </c>
      <c r="H21" s="8">
        <v>-14977.580000000002</v>
      </c>
      <c r="I21" s="8">
        <v>-69936.47</v>
      </c>
      <c r="J21" s="8">
        <v>-41263.97</v>
      </c>
      <c r="K21" s="8">
        <v>-43076.13</v>
      </c>
      <c r="L21" s="8">
        <v>-30807.9</v>
      </c>
      <c r="M21" s="8">
        <v>-16588.1</v>
      </c>
      <c r="N21" s="8">
        <v>-15630.050000000001</v>
      </c>
      <c r="O21" s="8">
        <f>SUM(B21:N21)</f>
        <v>-524307.7300000001</v>
      </c>
    </row>
    <row r="22" spans="1:15" ht="27" customHeight="1">
      <c r="A22" s="6" t="s">
        <v>5</v>
      </c>
      <c r="B22" s="7">
        <f>+B20+B21</f>
        <v>716571.73</v>
      </c>
      <c r="C22" s="7">
        <f>+C20+C21</f>
        <v>492677.63</v>
      </c>
      <c r="D22" s="7">
        <f aca="true" t="shared" si="2" ref="D22:O22">+D20+D21</f>
        <v>473070.50999999995</v>
      </c>
      <c r="E22" s="7">
        <f t="shared" si="2"/>
        <v>149365.48</v>
      </c>
      <c r="F22" s="7">
        <f t="shared" si="2"/>
        <v>486123.23</v>
      </c>
      <c r="G22" s="7">
        <f t="shared" si="2"/>
        <v>666030.4199999999</v>
      </c>
      <c r="H22" s="7">
        <f t="shared" si="2"/>
        <v>110552.65</v>
      </c>
      <c r="I22" s="7">
        <f t="shared" si="2"/>
        <v>481031.36</v>
      </c>
      <c r="J22" s="7">
        <f t="shared" si="2"/>
        <v>414233.89000000013</v>
      </c>
      <c r="K22" s="7">
        <f t="shared" si="2"/>
        <v>636752.98</v>
      </c>
      <c r="L22" s="7">
        <f t="shared" si="2"/>
        <v>562472.53</v>
      </c>
      <c r="M22" s="7">
        <f t="shared" si="2"/>
        <v>307602.60000000003</v>
      </c>
      <c r="N22" s="7">
        <f t="shared" si="2"/>
        <v>145649.55000000002</v>
      </c>
      <c r="O22" s="7">
        <f t="shared" si="2"/>
        <v>5642134.56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2022-01-20T20:17:28Z</dcterms:modified>
  <cp:category/>
  <cp:version/>
  <cp:contentType/>
  <cp:contentStatus/>
</cp:coreProperties>
</file>