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<sst xmlns="http://schemas.openxmlformats.org/spreadsheetml/2006/main" count="81" uniqueCount="63">
  <si>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</si>
  <si>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</si>
  <si>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</si>
  <si>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</si>
  <si>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</si>
  <si>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</si>
  <si>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</si>
  <si>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</si>
  <si>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</si>
  <si>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</si>
  <si>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</si>
  <si>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</si>
  <si>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</si>
  <si>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</si>
  <si>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</si>
  <si>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</si>
  <si>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</si>
  <si>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</si>
  <si>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</si>
  <si>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</si>
  <si>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</si>
  <si>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</si>
  <si>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</si>
  <si>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</si>
  <si>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</si>
  <si>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</si>
  <si>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</si>
  <si>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</si>
  <si>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</si>
  <si>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</si>
  <si>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</si>
  <si>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</si>
  <si>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</si>
  <si>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</si>
  <si>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</si>
  <si>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</si>
  <si>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</si>
  <si>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</si>
  <si>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</si>
  <si>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</si>
  <si>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</si>
  <si>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</si>
  <si>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</si>
  <si>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</si>
  <si>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</si>
  <si>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</si>
  <si>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</si>
  <si>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</si>
  <si>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</si>
  <si>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</si>
  <si>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</si>
  <si>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</si>
  <si>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</si>
  <si>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</si>
  <si>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</si>
  <si>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</si>
  <si>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</si>
  <si>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</si>
  <si>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</si>
  <si>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</si>
  <si>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</si>
  <si>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</si>
  <si>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14/01/22 - VENCIMENTO 21/01/22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</si>
</sst>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1257233.9000000001</v>
      </c>
      <c r="C6" s="10">
        <v>1200628.51</v>
      </c>
      <c r="D6" s="10">
        <v>1419652.21</v>
      </c>
      <c r="E6" s="10">
        <v>844967.33</v>
      </c>
      <c r="F6" s="10">
        <v>904899.5800000001</v>
      </c>
      <c r="G6" s="10">
        <v>995098.91</v>
      </c>
      <c r="H6" s="10">
        <v>887361.8800000001</v>
      </c>
      <c r="I6" s="10">
        <v>1215319.8800000001</v>
      </c>
      <c r="J6" s="10">
        <v>442455.44</v>
      </c>
      <c r="K6" s="10">
        <f>SUM(B6:J6)</f>
        <v>9167617.64</v>
      </c>
      <c r="Q6"/>
      <c r="R6"/>
    </row>
    <row r="7" spans="1:18" ht="27" customHeight="1">
      <c r="A7" s="2" t="s">
        <v>4</v>
      </c>
      <c r="B7" s="19">
        <v>-138779.76</v>
      </c>
      <c r="C7" s="19">
        <v>-94981.06</v>
      </c>
      <c r="D7" s="19">
        <v>-141923.41999999998</v>
      </c>
      <c r="E7" s="19">
        <v>-118348.56</v>
      </c>
      <c r="F7" s="19">
        <v>-75313.73</v>
      </c>
      <c r="G7" s="19">
        <v>-132125.15000000002</v>
      </c>
      <c r="H7" s="19">
        <v>-63502.59</v>
      </c>
      <c r="I7" s="19">
        <v>-107595.32999999999</v>
      </c>
      <c r="J7" s="19">
        <v>-29956.93</v>
      </c>
      <c r="K7" s="8">
        <f>SUM(B7:J7)</f>
        <v>-902526.53</v>
      </c>
      <c r="Q7"/>
      <c r="R7"/>
    </row>
    <row r="8" spans="1:11" ht="27" customHeight="1">
      <c r="A8" s="6" t="s">
        <v>5</v>
      </c>
      <c r="B8" s="7">
        <f>B6+B7</f>
        <v>1118454.1400000001</v>
      </c>
      <c r="C8" s="7">
        <f aca="true" t="shared" si="0" ref="C8:J8">C6+C7</f>
        <v>1105647.45</v>
      </c>
      <c r="D8" s="7">
        <f t="shared" si="0"/>
        <v>1277728.79</v>
      </c>
      <c r="E8" s="7">
        <f t="shared" si="0"/>
        <v>726618.77</v>
      </c>
      <c r="F8" s="7">
        <f t="shared" si="0"/>
        <v>829585.8500000001</v>
      </c>
      <c r="G8" s="7">
        <f t="shared" si="0"/>
        <v>862973.76</v>
      </c>
      <c r="H8" s="7">
        <f t="shared" si="0"/>
        <v>823859.2900000002</v>
      </c>
      <c r="I8" s="7">
        <f t="shared" si="0"/>
        <v>1107724.55</v>
      </c>
      <c r="J8" s="7">
        <f t="shared" si="0"/>
        <v>412498.51</v>
      </c>
      <c r="K8" s="7">
        <f>+K7+K6</f>
        <v>8265091.11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475863.43000000005</v>
      </c>
      <c r="C13" s="10">
        <v>379604.49</v>
      </c>
      <c r="D13" s="10">
        <v>1230109.04</v>
      </c>
      <c r="E13" s="10">
        <v>1006421.71</v>
      </c>
      <c r="F13" s="10">
        <v>1028348.9</v>
      </c>
      <c r="G13" s="10">
        <v>598708.21</v>
      </c>
      <c r="H13" s="10">
        <v>345031.04</v>
      </c>
      <c r="I13" s="10">
        <v>446381.41</v>
      </c>
      <c r="J13" s="10">
        <v>527228.36</v>
      </c>
      <c r="K13" s="10">
        <v>659229.5399999999</v>
      </c>
      <c r="L13" s="10">
        <f>SUM(B13:K13)</f>
        <v>6696926.13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-469087.16000000003</v>
      </c>
      <c r="C14" s="8">
        <v>-35137.17</v>
      </c>
      <c r="D14" s="8">
        <v>-97274.44</v>
      </c>
      <c r="E14" s="8">
        <v>-87621.45</v>
      </c>
      <c r="F14" s="8">
        <v>-74686.84</v>
      </c>
      <c r="G14" s="8">
        <v>-71793.70000000001</v>
      </c>
      <c r="H14" s="8">
        <v>-31950.73</v>
      </c>
      <c r="I14" s="8">
        <v>-39381.54</v>
      </c>
      <c r="J14" s="8">
        <v>-32361.239999999998</v>
      </c>
      <c r="K14" s="8">
        <v>-58248.04</v>
      </c>
      <c r="L14" s="8">
        <f>SUM(B14:K14)</f>
        <v>-997542.31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6776.270000000019</v>
      </c>
      <c r="C15" s="7">
        <f aca="true" t="shared" si="1" ref="C15:K15">C13+C14</f>
        <v>344467.32</v>
      </c>
      <c r="D15" s="7">
        <f t="shared" si="1"/>
        <v>1132834.6</v>
      </c>
      <c r="E15" s="7">
        <f t="shared" si="1"/>
        <v>918800.26</v>
      </c>
      <c r="F15" s="7">
        <f t="shared" si="1"/>
        <v>953662.06</v>
      </c>
      <c r="G15" s="7">
        <f t="shared" si="1"/>
        <v>526914.51</v>
      </c>
      <c r="H15" s="7">
        <f t="shared" si="1"/>
        <v>313080.31</v>
      </c>
      <c r="I15" s="7">
        <f t="shared" si="1"/>
        <v>406999.87</v>
      </c>
      <c r="J15" s="7">
        <f t="shared" si="1"/>
        <v>494867.12</v>
      </c>
      <c r="K15" s="7">
        <f t="shared" si="1"/>
        <v>600981.4999999999</v>
      </c>
      <c r="L15" s="7">
        <f>+L13+L14</f>
        <v>5699383.82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1066191.72</v>
      </c>
      <c r="C20" s="10">
        <v>785777.5599999999</v>
      </c>
      <c r="D20" s="10">
        <v>714262.7900000002</v>
      </c>
      <c r="E20" s="10">
        <v>206320.73</v>
      </c>
      <c r="F20" s="10">
        <v>748062.0700000002</v>
      </c>
      <c r="G20" s="10">
        <v>1071058.54</v>
      </c>
      <c r="H20" s="10">
        <v>204275.44999999998</v>
      </c>
      <c r="I20" s="10">
        <v>821652.0000000002</v>
      </c>
      <c r="J20" s="10">
        <v>700458.51</v>
      </c>
      <c r="K20" s="10">
        <v>902870.41</v>
      </c>
      <c r="L20" s="10">
        <v>839090.8900000001</v>
      </c>
      <c r="M20" s="10">
        <v>482080.45</v>
      </c>
      <c r="N20" s="10">
        <v>248063.08</v>
      </c>
      <c r="O20" s="10">
        <f>SUM(B20:N20)</f>
        <v>8790164.2</v>
      </c>
    </row>
    <row r="21" spans="1:15" ht="27" customHeight="1">
      <c r="A21" s="2" t="s">
        <v>4</v>
      </c>
      <c r="B21" s="8">
        <v>-85591.7</v>
      </c>
      <c r="C21" s="8">
        <v>-83081.79000000001</v>
      </c>
      <c r="D21" s="8">
        <v>-74622.23</v>
      </c>
      <c r="E21" s="8">
        <v>-19849.89</v>
      </c>
      <c r="F21" s="8">
        <v>-61978.95</v>
      </c>
      <c r="G21" s="8">
        <v>-85121.06</v>
      </c>
      <c r="H21" s="8">
        <v>-20772.29</v>
      </c>
      <c r="I21" s="8">
        <v>-88153.27</v>
      </c>
      <c r="J21" s="8">
        <v>-56429.67</v>
      </c>
      <c r="K21" s="8">
        <v>-87599.66</v>
      </c>
      <c r="L21" s="8">
        <v>-65226.44</v>
      </c>
      <c r="M21" s="8">
        <v>-25257.99</v>
      </c>
      <c r="N21" s="8">
        <v>-24451.07</v>
      </c>
      <c r="O21" s="8">
        <f>SUM(B21:N21)</f>
        <v>-778136.0099999999</v>
      </c>
    </row>
    <row r="22" spans="1:15" ht="27" customHeight="1">
      <c r="A22" s="6" t="s">
        <v>5</v>
      </c>
      <c r="B22" s="7">
        <f>+B20+B21</f>
        <v>980600.02</v>
      </c>
      <c r="C22" s="7">
        <f>+C20+C21</f>
        <v>702695.7699999999</v>
      </c>
      <c r="D22" s="7">
        <f aca="true" t="shared" si="2" ref="D22:O22">+D20+D21</f>
        <v>639640.5600000002</v>
      </c>
      <c r="E22" s="7">
        <f t="shared" si="2"/>
        <v>186470.84000000003</v>
      </c>
      <c r="F22" s="7">
        <f t="shared" si="2"/>
        <v>686083.1200000002</v>
      </c>
      <c r="G22" s="7">
        <f t="shared" si="2"/>
        <v>985937.48</v>
      </c>
      <c r="H22" s="7">
        <f t="shared" si="2"/>
        <v>183503.15999999997</v>
      </c>
      <c r="I22" s="7">
        <f t="shared" si="2"/>
        <v>733498.7300000002</v>
      </c>
      <c r="J22" s="7">
        <f t="shared" si="2"/>
        <v>644028.84</v>
      </c>
      <c r="K22" s="7">
        <f t="shared" si="2"/>
        <v>815270.75</v>
      </c>
      <c r="L22" s="7">
        <f t="shared" si="2"/>
        <v>773864.4500000002</v>
      </c>
      <c r="M22" s="7">
        <f t="shared" si="2"/>
        <v>456822.46</v>
      </c>
      <c r="N22" s="7">
        <f t="shared" si="2"/>
        <v>223612.00999999998</v>
      </c>
      <c r="O22" s="7">
        <f t="shared" si="2"/>
        <v>8012028.1899999995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2022-01-20T20:16:52Z</dcterms:modified>
  <cp:category/>
  <cp:version/>
  <cp:contentType/>
  <cp:contentStatus/>
</cp:coreProperties>
</file>