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<sst xmlns="http://schemas.openxmlformats.org/spreadsheetml/2006/main" count="81" uniqueCount="63">
  <si>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</si>
  <si>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</si>
  <si>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</si>
  <si>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</si>
  <si>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</si>
  <si>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</si>
  <si>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</si>
  <si>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</si>
  <si>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</si>
  <si>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</si>
  <si>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</si>
  <si>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</si>
  <si>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</si>
  <si>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</si>
  <si>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</si>
  <si>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</si>
  <si>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</si>
  <si>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</si>
  <si>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</si>
  <si>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</si>
  <si>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</si>
  <si>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</si>
  <si>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</si>
  <si>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</si>
  <si>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</si>
  <si>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</si>
  <si>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</si>
  <si>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</si>
  <si>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</si>
  <si>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</si>
  <si>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</si>
  <si>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</si>
  <si>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</si>
  <si>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</si>
  <si>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</si>
  <si>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</si>
  <si>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</si>
  <si>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</si>
  <si>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</si>
  <si>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</si>
  <si>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</si>
  <si>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</si>
  <si>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</si>
  <si>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</si>
  <si>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</si>
  <si>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</si>
  <si>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</si>
  <si>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</si>
  <si>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</si>
  <si>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</si>
  <si>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</si>
  <si>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</si>
  <si>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</si>
  <si>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</si>
  <si>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</si>
  <si>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</si>
  <si>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</si>
  <si>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</si>
  <si>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</si>
  <si>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</si>
  <si>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</si>
  <si>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</si>
  <si>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13/01/22 - VENCIMENTO 20/01/22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</si>
</sst>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1267488.53</v>
      </c>
      <c r="C6" s="10">
        <v>1209162</v>
      </c>
      <c r="D6" s="10">
        <v>1424696.3399999999</v>
      </c>
      <c r="E6" s="10">
        <v>857241.98</v>
      </c>
      <c r="F6" s="10">
        <v>911133.4</v>
      </c>
      <c r="G6" s="10">
        <v>1007132.6</v>
      </c>
      <c r="H6" s="10">
        <v>894062.9400000001</v>
      </c>
      <c r="I6" s="10">
        <v>1227740.6700000002</v>
      </c>
      <c r="J6" s="10">
        <v>443790.49</v>
      </c>
      <c r="K6" s="10">
        <f>SUM(B6:J6)</f>
        <v>9242448.950000001</v>
      </c>
      <c r="Q6"/>
      <c r="R6"/>
    </row>
    <row r="7" spans="1:18" ht="27" customHeight="1">
      <c r="A7" s="2" t="s">
        <v>4</v>
      </c>
      <c r="B7" s="19">
        <v>-132305.07</v>
      </c>
      <c r="C7" s="19">
        <v>-85122.90999999999</v>
      </c>
      <c r="D7" s="19">
        <v>-120912.87000000001</v>
      </c>
      <c r="E7" s="19">
        <v>-108340.03</v>
      </c>
      <c r="F7" s="19">
        <v>-59060.85</v>
      </c>
      <c r="G7" s="19">
        <v>-104805.96</v>
      </c>
      <c r="H7" s="19">
        <v>-44463.25</v>
      </c>
      <c r="I7" s="19">
        <v>-101676.5</v>
      </c>
      <c r="J7" s="19">
        <v>-27048.710000000003</v>
      </c>
      <c r="K7" s="8">
        <f>SUM(B7:J7)</f>
        <v>-783736.1499999999</v>
      </c>
      <c r="Q7"/>
      <c r="R7"/>
    </row>
    <row r="8" spans="1:11" ht="27" customHeight="1">
      <c r="A8" s="6" t="s">
        <v>5</v>
      </c>
      <c r="B8" s="7">
        <f>B6+B7</f>
        <v>1135183.46</v>
      </c>
      <c r="C8" s="7">
        <f aca="true" t="shared" si="0" ref="C8:J8">C6+C7</f>
        <v>1124039.09</v>
      </c>
      <c r="D8" s="7">
        <f t="shared" si="0"/>
        <v>1303783.4699999997</v>
      </c>
      <c r="E8" s="7">
        <f t="shared" si="0"/>
        <v>748901.95</v>
      </c>
      <c r="F8" s="7">
        <f t="shared" si="0"/>
        <v>852072.55</v>
      </c>
      <c r="G8" s="7">
        <f t="shared" si="0"/>
        <v>902326.64</v>
      </c>
      <c r="H8" s="7">
        <f t="shared" si="0"/>
        <v>849599.6900000001</v>
      </c>
      <c r="I8" s="7">
        <f t="shared" si="0"/>
        <v>1126064.1700000002</v>
      </c>
      <c r="J8" s="7">
        <f t="shared" si="0"/>
        <v>416741.77999999997</v>
      </c>
      <c r="K8" s="7">
        <f>+K7+K6</f>
        <v>8458712.8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475272.09</v>
      </c>
      <c r="C13" s="10">
        <v>384284.07</v>
      </c>
      <c r="D13" s="10">
        <v>1236587.76</v>
      </c>
      <c r="E13" s="10">
        <v>1007667.1399999999</v>
      </c>
      <c r="F13" s="10">
        <v>1026872.5000000001</v>
      </c>
      <c r="G13" s="10">
        <v>609242.8099999999</v>
      </c>
      <c r="H13" s="10">
        <v>348243.47000000003</v>
      </c>
      <c r="I13" s="10">
        <v>451985.2100000001</v>
      </c>
      <c r="J13" s="10">
        <v>533768.44</v>
      </c>
      <c r="K13" s="10">
        <v>660654.9199999999</v>
      </c>
      <c r="L13" s="10">
        <f>SUM(B13:K13)</f>
        <v>6734578.409999998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-46443.66</v>
      </c>
      <c r="C14" s="8">
        <v>-27660.350000000002</v>
      </c>
      <c r="D14" s="8">
        <v>-83129.11</v>
      </c>
      <c r="E14" s="8">
        <v>-68219.94</v>
      </c>
      <c r="F14" s="8">
        <v>-60846.55</v>
      </c>
      <c r="G14" s="8">
        <v>-42166.34</v>
      </c>
      <c r="H14" s="8">
        <v>-29469.33</v>
      </c>
      <c r="I14" s="8">
        <v>-32525.850000000002</v>
      </c>
      <c r="J14" s="8">
        <v>-27827.11</v>
      </c>
      <c r="K14" s="8">
        <v>-50185.729999999996</v>
      </c>
      <c r="L14" s="8">
        <f>SUM(B14:K14)</f>
        <v>-468473.9699999999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428828.43000000005</v>
      </c>
      <c r="C15" s="7">
        <f aca="true" t="shared" si="1" ref="C15:K15">C13+C14</f>
        <v>356623.72000000003</v>
      </c>
      <c r="D15" s="7">
        <f t="shared" si="1"/>
        <v>1153458.65</v>
      </c>
      <c r="E15" s="7">
        <f t="shared" si="1"/>
        <v>939447.2</v>
      </c>
      <c r="F15" s="7">
        <f t="shared" si="1"/>
        <v>966025.9500000001</v>
      </c>
      <c r="G15" s="7">
        <f t="shared" si="1"/>
        <v>567076.47</v>
      </c>
      <c r="H15" s="7">
        <f t="shared" si="1"/>
        <v>318774.14</v>
      </c>
      <c r="I15" s="7">
        <f t="shared" si="1"/>
        <v>419459.3600000001</v>
      </c>
      <c r="J15" s="7">
        <f t="shared" si="1"/>
        <v>505941.32999999996</v>
      </c>
      <c r="K15" s="7">
        <f t="shared" si="1"/>
        <v>610469.19</v>
      </c>
      <c r="L15" s="7">
        <f>+L13+L14</f>
        <v>6266104.439999999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1072817.05</v>
      </c>
      <c r="C20" s="10">
        <v>789454.67</v>
      </c>
      <c r="D20" s="10">
        <v>707432.3500000001</v>
      </c>
      <c r="E20" s="10">
        <v>197934.71</v>
      </c>
      <c r="F20" s="10">
        <v>752532.8100000002</v>
      </c>
      <c r="G20" s="10">
        <v>1077307.78</v>
      </c>
      <c r="H20" s="10">
        <v>203315.18</v>
      </c>
      <c r="I20" s="10">
        <v>820875.7600000001</v>
      </c>
      <c r="J20" s="10">
        <v>700949.72</v>
      </c>
      <c r="K20" s="10">
        <v>915876.7000000001</v>
      </c>
      <c r="L20" s="10">
        <v>837039.1700000002</v>
      </c>
      <c r="M20" s="10">
        <v>483584.3300000001</v>
      </c>
      <c r="N20" s="10">
        <v>251037.34</v>
      </c>
      <c r="O20" s="10">
        <f>SUM(B20:N20)</f>
        <v>8810157.57</v>
      </c>
    </row>
    <row r="21" spans="1:15" ht="27" customHeight="1">
      <c r="A21" s="2" t="s">
        <v>4</v>
      </c>
      <c r="B21" s="8">
        <v>-63953.840000000004</v>
      </c>
      <c r="C21" s="8">
        <v>-63447.509999999995</v>
      </c>
      <c r="D21" s="8">
        <v>-71551.04000000001</v>
      </c>
      <c r="E21" s="8">
        <v>-7540.53</v>
      </c>
      <c r="F21" s="8">
        <v>-60229.869999999995</v>
      </c>
      <c r="G21" s="8">
        <v>-52951.18</v>
      </c>
      <c r="H21" s="8">
        <v>-20389.77</v>
      </c>
      <c r="I21" s="8">
        <v>-85631.37</v>
      </c>
      <c r="J21" s="8">
        <v>-45752.56</v>
      </c>
      <c r="K21" s="8">
        <v>-42903.5</v>
      </c>
      <c r="L21" s="8">
        <v>-33386.97</v>
      </c>
      <c r="M21" s="8">
        <v>-19876.68</v>
      </c>
      <c r="N21" s="8">
        <v>-18578</v>
      </c>
      <c r="O21" s="8">
        <f>SUM(B21:N21)</f>
        <v>-586192.8200000001</v>
      </c>
    </row>
    <row r="22" spans="1:15" ht="27" customHeight="1">
      <c r="A22" s="6" t="s">
        <v>5</v>
      </c>
      <c r="B22" s="7">
        <f>+B20+B21</f>
        <v>1008863.2100000001</v>
      </c>
      <c r="C22" s="7">
        <f>+C20+C21</f>
        <v>726007.16</v>
      </c>
      <c r="D22" s="7">
        <f aca="true" t="shared" si="2" ref="D22:O22">+D20+D21</f>
        <v>635881.31</v>
      </c>
      <c r="E22" s="7">
        <f t="shared" si="2"/>
        <v>190394.18</v>
      </c>
      <c r="F22" s="7">
        <f t="shared" si="2"/>
        <v>692302.9400000002</v>
      </c>
      <c r="G22" s="7">
        <f t="shared" si="2"/>
        <v>1024356.6</v>
      </c>
      <c r="H22" s="7">
        <f t="shared" si="2"/>
        <v>182925.41</v>
      </c>
      <c r="I22" s="7">
        <f t="shared" si="2"/>
        <v>735244.3900000001</v>
      </c>
      <c r="J22" s="7">
        <f t="shared" si="2"/>
        <v>655197.1599999999</v>
      </c>
      <c r="K22" s="7">
        <f t="shared" si="2"/>
        <v>872973.2000000001</v>
      </c>
      <c r="L22" s="7">
        <f t="shared" si="2"/>
        <v>803652.2000000002</v>
      </c>
      <c r="M22" s="7">
        <f t="shared" si="2"/>
        <v>463707.6500000001</v>
      </c>
      <c r="N22" s="7">
        <f t="shared" si="2"/>
        <v>232459.34</v>
      </c>
      <c r="O22" s="7">
        <f t="shared" si="2"/>
        <v>8223964.75</v>
      </c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2022-01-20T20:10:22Z</dcterms:modified>
  <cp:category/>
  <cp:version/>
  <cp:contentType/>
  <cp:contentStatus/>
</cp:coreProperties>
</file>