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<sst xmlns="http://schemas.openxmlformats.org/spreadsheetml/2006/main" count="81" uniqueCount="63">
  <si>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</si>
  <si>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</si>
  <si>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</si>
  <si>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</si>
  <si>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</si>
  <si>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</si>
  <si>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</si>
  <si>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</si>
  <si>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</si>
  <si>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</si>
  <si>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</si>
  <si>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</si>
  <si>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</si>
  <si>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</si>
  <si>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</si>
  <si>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</si>
  <si>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</si>
  <si>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</si>
  <si>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</si>
  <si>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</si>
  <si>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</si>
  <si>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</si>
  <si>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</si>
  <si>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</si>
  <si>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</si>
  <si>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</si>
  <si>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</si>
  <si>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</si>
  <si>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</si>
  <si>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</si>
  <si>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</si>
  <si>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</si>
  <si>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</si>
  <si>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</si>
  <si>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</si>
  <si>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</si>
  <si>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</si>
  <si>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</si>
  <si>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</si>
  <si>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</si>
  <si>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</si>
  <si>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</si>
  <si>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</si>
  <si>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</si>
  <si>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</si>
  <si>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</si>
  <si>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</si>
  <si>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</si>
  <si>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</si>
  <si>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</si>
  <si>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</si>
  <si>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</si>
  <si>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</si>
  <si>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</si>
  <si>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</si>
  <si>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</si>
  <si>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</si>
  <si>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</si>
  <si>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</si>
  <si>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</si>
  <si>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</si>
  <si>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</si>
  <si>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10/01/22 - VENCIMENTO 17/01/22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</si>
</sst>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1276551.59</v>
      </c>
      <c r="C6" s="10">
        <v>1210879.72</v>
      </c>
      <c r="D6" s="10">
        <v>1430945.2199999997</v>
      </c>
      <c r="E6" s="10">
        <v>862251.16</v>
      </c>
      <c r="F6" s="10">
        <v>911149.3499999999</v>
      </c>
      <c r="G6" s="10">
        <v>1008067.9300000002</v>
      </c>
      <c r="H6" s="10">
        <v>900331.98</v>
      </c>
      <c r="I6" s="10">
        <v>1228420.58</v>
      </c>
      <c r="J6" s="10">
        <v>446178.49</v>
      </c>
      <c r="K6" s="10">
        <f>SUM(B6:J6)</f>
        <v>9274776.02</v>
      </c>
      <c r="Q6"/>
      <c r="R6"/>
    </row>
    <row r="7" spans="1:18" ht="27" customHeight="1">
      <c r="A7" s="2" t="s">
        <v>4</v>
      </c>
      <c r="B7" s="19">
        <v>-139627</v>
      </c>
      <c r="C7" s="19">
        <v>-94471.11</v>
      </c>
      <c r="D7" s="19">
        <v>-133933.29</v>
      </c>
      <c r="E7" s="19">
        <v>-107189.87000000001</v>
      </c>
      <c r="F7" s="19">
        <v>-63184.25</v>
      </c>
      <c r="G7" s="19">
        <v>-103931</v>
      </c>
      <c r="H7" s="19">
        <v>-47930.18</v>
      </c>
      <c r="I7" s="19">
        <v>-105711.02000000002</v>
      </c>
      <c r="J7" s="19">
        <v>-28021.370000000003</v>
      </c>
      <c r="K7" s="8">
        <f>SUM(B7:J7)</f>
        <v>-823999.0900000001</v>
      </c>
      <c r="Q7"/>
      <c r="R7"/>
    </row>
    <row r="8" spans="1:11" ht="27" customHeight="1">
      <c r="A8" s="6" t="s">
        <v>5</v>
      </c>
      <c r="B8" s="7">
        <f>B6+B7</f>
        <v>1136924.59</v>
      </c>
      <c r="C8" s="7">
        <f aca="true" t="shared" si="0" ref="C8:J8">C6+C7</f>
        <v>1116408.6099999999</v>
      </c>
      <c r="D8" s="7">
        <f t="shared" si="0"/>
        <v>1297011.9299999997</v>
      </c>
      <c r="E8" s="7">
        <f t="shared" si="0"/>
        <v>755061.29</v>
      </c>
      <c r="F8" s="7">
        <f t="shared" si="0"/>
        <v>847965.0999999999</v>
      </c>
      <c r="G8" s="7">
        <f t="shared" si="0"/>
        <v>904136.9300000002</v>
      </c>
      <c r="H8" s="7">
        <f t="shared" si="0"/>
        <v>852401.7999999999</v>
      </c>
      <c r="I8" s="7">
        <f t="shared" si="0"/>
        <v>1122709.56</v>
      </c>
      <c r="J8" s="7">
        <f t="shared" si="0"/>
        <v>418157.12</v>
      </c>
      <c r="K8" s="7">
        <f>+K7+K6</f>
        <v>8450776.93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475555.49000000005</v>
      </c>
      <c r="C13" s="10">
        <v>385095.30000000005</v>
      </c>
      <c r="D13" s="10">
        <v>1236072.0600000003</v>
      </c>
      <c r="E13" s="10">
        <v>1016132.21</v>
      </c>
      <c r="F13" s="10">
        <v>1025662.0000000001</v>
      </c>
      <c r="G13" s="10">
        <v>609698.51</v>
      </c>
      <c r="H13" s="10">
        <v>351096.17</v>
      </c>
      <c r="I13" s="10">
        <v>455322.73</v>
      </c>
      <c r="J13" s="10">
        <v>532869.5</v>
      </c>
      <c r="K13" s="10">
        <v>663910.87</v>
      </c>
      <c r="L13" s="10">
        <f>SUM(B13:K13)</f>
        <v>6751414.840000001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-49448.86</v>
      </c>
      <c r="C14" s="8">
        <v>-30683.15</v>
      </c>
      <c r="D14" s="8">
        <v>-92730.5</v>
      </c>
      <c r="E14" s="8">
        <v>-77001.75</v>
      </c>
      <c r="F14" s="8">
        <v>-68723.14</v>
      </c>
      <c r="G14" s="8">
        <v>-44947.14</v>
      </c>
      <c r="H14" s="8">
        <v>-29653.84</v>
      </c>
      <c r="I14" s="8">
        <v>-33339.42</v>
      </c>
      <c r="J14" s="8">
        <v>-28575.4</v>
      </c>
      <c r="K14" s="8">
        <v>-56961.43</v>
      </c>
      <c r="L14" s="8">
        <f>SUM(B14:K14)</f>
        <v>-512064.63000000006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426106.63000000006</v>
      </c>
      <c r="C15" s="7">
        <f aca="true" t="shared" si="1" ref="C15:K15">C13+C14</f>
        <v>354412.15</v>
      </c>
      <c r="D15" s="7">
        <f t="shared" si="1"/>
        <v>1143341.5600000003</v>
      </c>
      <c r="E15" s="7">
        <f t="shared" si="1"/>
        <v>939130.46</v>
      </c>
      <c r="F15" s="7">
        <f t="shared" si="1"/>
        <v>956938.8600000001</v>
      </c>
      <c r="G15" s="7">
        <f t="shared" si="1"/>
        <v>564751.37</v>
      </c>
      <c r="H15" s="7">
        <f t="shared" si="1"/>
        <v>321442.32999999996</v>
      </c>
      <c r="I15" s="7">
        <f t="shared" si="1"/>
        <v>421983.31</v>
      </c>
      <c r="J15" s="7">
        <f t="shared" si="1"/>
        <v>504294.1</v>
      </c>
      <c r="K15" s="7">
        <f t="shared" si="1"/>
        <v>606949.44</v>
      </c>
      <c r="L15" s="7">
        <f>+L13+L14</f>
        <v>6239350.210000001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1076916</v>
      </c>
      <c r="C20" s="10">
        <v>796372.9499999998</v>
      </c>
      <c r="D20" s="10">
        <v>710141.9000000001</v>
      </c>
      <c r="E20" s="10">
        <v>205024.97999999998</v>
      </c>
      <c r="F20" s="10">
        <v>753790.5200000001</v>
      </c>
      <c r="G20" s="10">
        <v>1081125.75</v>
      </c>
      <c r="H20" s="10">
        <v>209767.43</v>
      </c>
      <c r="I20" s="10">
        <v>822005.0100000001</v>
      </c>
      <c r="J20" s="10">
        <v>706012.3200000001</v>
      </c>
      <c r="K20" s="10">
        <v>915930.97</v>
      </c>
      <c r="L20" s="10">
        <v>832374.7</v>
      </c>
      <c r="M20" s="10">
        <v>481068.70000000007</v>
      </c>
      <c r="N20" s="10">
        <v>252570.37</v>
      </c>
      <c r="O20" s="10">
        <f>SUM(B20:N20)</f>
        <v>8843101.599999998</v>
      </c>
    </row>
    <row r="21" spans="1:15" ht="27" customHeight="1">
      <c r="A21" s="2" t="s">
        <v>4</v>
      </c>
      <c r="B21" s="8">
        <v>-73989.94</v>
      </c>
      <c r="C21" s="8">
        <v>-72176.52</v>
      </c>
      <c r="D21" s="8">
        <v>-80428.26999999999</v>
      </c>
      <c r="E21" s="8">
        <v>-11407.53</v>
      </c>
      <c r="F21" s="8">
        <v>-65274.799999999996</v>
      </c>
      <c r="G21" s="8">
        <v>-62309.98</v>
      </c>
      <c r="H21" s="8">
        <v>-22494.96</v>
      </c>
      <c r="I21" s="8">
        <v>-96982.34</v>
      </c>
      <c r="J21" s="8">
        <v>-53201.46</v>
      </c>
      <c r="K21" s="8">
        <v>-49869</v>
      </c>
      <c r="L21" s="8">
        <v>-38245.45</v>
      </c>
      <c r="M21" s="8">
        <v>-22310.18</v>
      </c>
      <c r="N21" s="8">
        <v>-21161.1</v>
      </c>
      <c r="O21" s="8">
        <f>SUM(B21:N21)</f>
        <v>-669851.5299999999</v>
      </c>
    </row>
    <row r="22" spans="1:15" ht="27" customHeight="1">
      <c r="A22" s="6" t="s">
        <v>5</v>
      </c>
      <c r="B22" s="7">
        <f>+B20+B21</f>
        <v>1002926.06</v>
      </c>
      <c r="C22" s="7">
        <f>+C20+C21</f>
        <v>724196.4299999998</v>
      </c>
      <c r="D22" s="7">
        <f aca="true" t="shared" si="2" ref="D22:O22">+D20+D21</f>
        <v>629713.6300000001</v>
      </c>
      <c r="E22" s="7">
        <f t="shared" si="2"/>
        <v>193617.44999999998</v>
      </c>
      <c r="F22" s="7">
        <f t="shared" si="2"/>
        <v>688515.7200000001</v>
      </c>
      <c r="G22" s="7">
        <f t="shared" si="2"/>
        <v>1018815.77</v>
      </c>
      <c r="H22" s="7">
        <f t="shared" si="2"/>
        <v>187272.47</v>
      </c>
      <c r="I22" s="7">
        <f t="shared" si="2"/>
        <v>725022.6700000002</v>
      </c>
      <c r="J22" s="7">
        <f t="shared" si="2"/>
        <v>652810.8600000001</v>
      </c>
      <c r="K22" s="7">
        <f t="shared" si="2"/>
        <v>866061.97</v>
      </c>
      <c r="L22" s="7">
        <f t="shared" si="2"/>
        <v>794129.25</v>
      </c>
      <c r="M22" s="7">
        <f t="shared" si="2"/>
        <v>458758.5200000001</v>
      </c>
      <c r="N22" s="7">
        <f t="shared" si="2"/>
        <v>231409.27</v>
      </c>
      <c r="O22" s="7">
        <f t="shared" si="2"/>
        <v>8173250.0699999975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2022-01-14T16:49:26Z</dcterms:modified>
  <cp:category/>
  <cp:version/>
  <cp:contentType/>
  <cp:contentStatus/>
</cp:coreProperties>
</file>