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<sst xmlns="http://schemas.openxmlformats.org/spreadsheetml/2006/main" count="81" uniqueCount="63">
  <si>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</si>
  <si>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</si>
  <si>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</si>
  <si>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</si>
  <si>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</si>
  <si>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</si>
  <si>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</si>
  <si>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</si>
  <si>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</si>
  <si>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</si>
  <si>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</si>
  <si>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</si>
  <si>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</si>
  <si>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</si>
  <si>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</si>
  <si>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</si>
  <si>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</si>
  <si>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</si>
  <si>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</si>
  <si>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</si>
  <si>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</si>
  <si>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</si>
  <si>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</si>
  <si>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</si>
  <si>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</si>
  <si>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</si>
  <si>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</si>
  <si>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</si>
  <si>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</si>
  <si>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</si>
  <si>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</si>
  <si>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</si>
  <si>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</si>
  <si>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</si>
  <si>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</si>
  <si>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</si>
  <si>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</si>
  <si>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</si>
  <si>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</si>
  <si>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</si>
  <si>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</si>
  <si>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</si>
  <si>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</si>
  <si>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</si>
  <si>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</si>
  <si>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</si>
  <si>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</si>
  <si>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</si>
  <si>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</si>
  <si>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</si>
  <si>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</si>
  <si>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</si>
  <si>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</si>
  <si>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</si>
  <si>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</si>
  <si>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</si>
  <si>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</si>
  <si>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</si>
  <si>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</si>
  <si>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</si>
  <si>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</si>
  <si>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</si>
  <si>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09/01/22 - VENCIMENTO 14/01/22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</si>
</sst>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341955.75</v>
      </c>
      <c r="C6" s="10">
        <v>319643.51</v>
      </c>
      <c r="D6" s="10">
        <v>433728.92</v>
      </c>
      <c r="E6" s="10">
        <v>212654.25999999998</v>
      </c>
      <c r="F6" s="10">
        <v>318623.13999999996</v>
      </c>
      <c r="G6" s="10">
        <v>324552.43999999994</v>
      </c>
      <c r="H6" s="10">
        <v>309055.08</v>
      </c>
      <c r="I6" s="10">
        <v>421358.39</v>
      </c>
      <c r="J6" s="10">
        <v>111269.7</v>
      </c>
      <c r="K6" s="10">
        <f>SUM(B6:J6)</f>
        <v>2792841.19</v>
      </c>
      <c r="Q6"/>
      <c r="R6"/>
    </row>
    <row r="7" spans="1:18" ht="27" customHeight="1">
      <c r="A7" s="2" t="s">
        <v>4</v>
      </c>
      <c r="B7" s="19">
        <v>-31911.82</v>
      </c>
      <c r="C7" s="19">
        <v>-29434.1</v>
      </c>
      <c r="D7" s="19">
        <v>-60742.3</v>
      </c>
      <c r="E7" s="19">
        <v>-20665.829999999998</v>
      </c>
      <c r="F7" s="19">
        <v>-27797.89</v>
      </c>
      <c r="G7" s="19">
        <v>-20117.53</v>
      </c>
      <c r="H7" s="19">
        <v>-20295.04</v>
      </c>
      <c r="I7" s="19">
        <v>-38486.34</v>
      </c>
      <c r="J7" s="19">
        <v>-11106.59</v>
      </c>
      <c r="K7" s="8">
        <f>SUM(B7:J7)</f>
        <v>-260557.44</v>
      </c>
      <c r="Q7"/>
      <c r="R7"/>
    </row>
    <row r="8" spans="1:11" ht="27" customHeight="1">
      <c r="A8" s="6" t="s">
        <v>5</v>
      </c>
      <c r="B8" s="7">
        <f>B6+B7</f>
        <v>310043.93</v>
      </c>
      <c r="C8" s="7">
        <f aca="true" t="shared" si="0" ref="C8:J8">C6+C7</f>
        <v>290209.41000000003</v>
      </c>
      <c r="D8" s="7">
        <f t="shared" si="0"/>
        <v>372986.62</v>
      </c>
      <c r="E8" s="7">
        <f t="shared" si="0"/>
        <v>191988.43</v>
      </c>
      <c r="F8" s="7">
        <f t="shared" si="0"/>
        <v>290825.24999999994</v>
      </c>
      <c r="G8" s="7">
        <f t="shared" si="0"/>
        <v>304434.9099999999</v>
      </c>
      <c r="H8" s="7">
        <f t="shared" si="0"/>
        <v>288760.04000000004</v>
      </c>
      <c r="I8" s="7">
        <f t="shared" si="0"/>
        <v>382872.05000000005</v>
      </c>
      <c r="J8" s="7">
        <f t="shared" si="0"/>
        <v>100163.11</v>
      </c>
      <c r="K8" s="7">
        <f>+K7+K6</f>
        <v>2532283.75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128281.99</v>
      </c>
      <c r="C13" s="10">
        <v>102549.99999999999</v>
      </c>
      <c r="D13" s="10">
        <v>368512.25999999995</v>
      </c>
      <c r="E13" s="10">
        <v>355672.19999999995</v>
      </c>
      <c r="F13" s="10">
        <v>350834.07</v>
      </c>
      <c r="G13" s="10">
        <v>148833.54000000004</v>
      </c>
      <c r="H13" s="10">
        <v>102573.86</v>
      </c>
      <c r="I13" s="10">
        <v>133825.25999999998</v>
      </c>
      <c r="J13" s="10">
        <v>120778.29</v>
      </c>
      <c r="K13" s="10">
        <v>219025.18999999997</v>
      </c>
      <c r="L13" s="10">
        <f>SUM(B13:K13)</f>
        <v>2030886.6600000001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-30555.329999999998</v>
      </c>
      <c r="C14" s="8">
        <v>-10670.85</v>
      </c>
      <c r="D14" s="8">
        <v>-38206.96</v>
      </c>
      <c r="E14" s="8">
        <v>-39699.909999999996</v>
      </c>
      <c r="F14" s="8">
        <v>-35415.36</v>
      </c>
      <c r="G14" s="8">
        <v>-14573.79</v>
      </c>
      <c r="H14" s="8">
        <v>-16694.99</v>
      </c>
      <c r="I14" s="8">
        <v>-11165.01</v>
      </c>
      <c r="J14" s="8">
        <v>-7892.04</v>
      </c>
      <c r="K14" s="8">
        <v>-21512.660000000003</v>
      </c>
      <c r="L14" s="8">
        <f>SUM(B14:K14)</f>
        <v>-226386.9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97726.66</v>
      </c>
      <c r="C15" s="7">
        <f aca="true" t="shared" si="1" ref="C15:K15">C13+C14</f>
        <v>91879.14999999998</v>
      </c>
      <c r="D15" s="7">
        <f t="shared" si="1"/>
        <v>330305.29999999993</v>
      </c>
      <c r="E15" s="7">
        <f t="shared" si="1"/>
        <v>315972.29</v>
      </c>
      <c r="F15" s="7">
        <f t="shared" si="1"/>
        <v>315418.71</v>
      </c>
      <c r="G15" s="7">
        <f t="shared" si="1"/>
        <v>134259.75000000003</v>
      </c>
      <c r="H15" s="7">
        <f t="shared" si="1"/>
        <v>85878.87</v>
      </c>
      <c r="I15" s="7">
        <f t="shared" si="1"/>
        <v>122660.24999999999</v>
      </c>
      <c r="J15" s="7">
        <f t="shared" si="1"/>
        <v>112886.25</v>
      </c>
      <c r="K15" s="7">
        <f t="shared" si="1"/>
        <v>197512.52999999997</v>
      </c>
      <c r="L15" s="7">
        <f>+L13+L14</f>
        <v>1804499.7600000002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405338.63</v>
      </c>
      <c r="C20" s="10">
        <v>287477.39</v>
      </c>
      <c r="D20" s="10">
        <v>302380.66</v>
      </c>
      <c r="E20" s="10">
        <v>83237.71999999999</v>
      </c>
      <c r="F20" s="10">
        <v>295281.70999999996</v>
      </c>
      <c r="G20" s="10">
        <v>376928.4</v>
      </c>
      <c r="H20" s="10">
        <v>65292.89</v>
      </c>
      <c r="I20" s="10">
        <v>288306.91</v>
      </c>
      <c r="J20" s="10">
        <v>269066.94</v>
      </c>
      <c r="K20" s="10">
        <v>385571.12000000005</v>
      </c>
      <c r="L20" s="10">
        <v>335800.63</v>
      </c>
      <c r="M20" s="10">
        <v>179789.59999999998</v>
      </c>
      <c r="N20" s="10">
        <v>80743.76000000001</v>
      </c>
      <c r="O20" s="10">
        <f>SUM(B20:N20)</f>
        <v>3355216.3599999994</v>
      </c>
    </row>
    <row r="21" spans="1:15" ht="27" customHeight="1">
      <c r="A21" s="2" t="s">
        <v>4</v>
      </c>
      <c r="B21" s="8">
        <v>-37618.88</v>
      </c>
      <c r="C21" s="8">
        <v>-33717.82</v>
      </c>
      <c r="D21" s="8">
        <v>-40399.43</v>
      </c>
      <c r="E21" s="8">
        <v>-5427.6</v>
      </c>
      <c r="F21" s="8">
        <v>-31450.14</v>
      </c>
      <c r="G21" s="8">
        <v>-29901.61</v>
      </c>
      <c r="H21" s="8">
        <v>-7647.92</v>
      </c>
      <c r="I21" s="8">
        <v>-40649.21</v>
      </c>
      <c r="J21" s="8">
        <v>-24828.41</v>
      </c>
      <c r="K21" s="8">
        <v>-28608.86</v>
      </c>
      <c r="L21" s="8">
        <v>-20826.3</v>
      </c>
      <c r="M21" s="8">
        <v>-9221.32</v>
      </c>
      <c r="N21" s="8">
        <v>-7513.8</v>
      </c>
      <c r="O21" s="8">
        <f>SUM(B21:N21)</f>
        <v>-317811.3</v>
      </c>
    </row>
    <row r="22" spans="1:15" ht="27" customHeight="1">
      <c r="A22" s="6" t="s">
        <v>5</v>
      </c>
      <c r="B22" s="7">
        <f>+B20+B21</f>
        <v>367719.75</v>
      </c>
      <c r="C22" s="7">
        <f>+C20+C21</f>
        <v>253759.57</v>
      </c>
      <c r="D22" s="7">
        <f aca="true" t="shared" si="2" ref="D22:O22">+D20+D21</f>
        <v>261981.22999999998</v>
      </c>
      <c r="E22" s="7">
        <f t="shared" si="2"/>
        <v>77810.11999999998</v>
      </c>
      <c r="F22" s="7">
        <f t="shared" si="2"/>
        <v>263831.56999999995</v>
      </c>
      <c r="G22" s="7">
        <f t="shared" si="2"/>
        <v>347026.79000000004</v>
      </c>
      <c r="H22" s="7">
        <f t="shared" si="2"/>
        <v>57644.97</v>
      </c>
      <c r="I22" s="7">
        <f t="shared" si="2"/>
        <v>247657.69999999998</v>
      </c>
      <c r="J22" s="7">
        <f t="shared" si="2"/>
        <v>244238.53</v>
      </c>
      <c r="K22" s="7">
        <f t="shared" si="2"/>
        <v>356962.26000000007</v>
      </c>
      <c r="L22" s="7">
        <f t="shared" si="2"/>
        <v>314974.33</v>
      </c>
      <c r="M22" s="7">
        <f t="shared" si="2"/>
        <v>170568.27999999997</v>
      </c>
      <c r="N22" s="7">
        <f t="shared" si="2"/>
        <v>73229.96</v>
      </c>
      <c r="O22" s="7">
        <f t="shared" si="2"/>
        <v>3037405.0599999996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2022-01-14T12:36:20Z</dcterms:modified>
  <cp:category/>
  <cp:version/>
  <cp:contentType/>
  <cp:contentStatus/>
</cp:coreProperties>
</file>