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<sst xmlns="http://schemas.openxmlformats.org/spreadsheetml/2006/main" count="81" uniqueCount="63">
  <si>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</si>
  <si>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</si>
  <si>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</si>
  <si>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</si>
  <si>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</si>
  <si>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</si>
  <si>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</si>
  <si>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</si>
  <si>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</si>
  <si>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</si>
  <si>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</si>
  <si>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</si>
  <si>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</si>
  <si>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</si>
  <si>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</si>
  <si>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</si>
  <si>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</si>
  <si>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</si>
  <si>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</si>
  <si>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</si>
  <si>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</si>
  <si>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</si>
  <si>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</si>
  <si>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</si>
  <si>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</si>
  <si>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</si>
  <si>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</si>
  <si>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</si>
  <si>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</si>
  <si>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</si>
  <si>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</si>
  <si>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</si>
  <si>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</si>
  <si>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</si>
  <si>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</si>
  <si>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</si>
  <si>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</si>
  <si>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</si>
  <si>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</si>
  <si>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</si>
  <si>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</si>
  <si>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</si>
  <si>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</si>
  <si>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</si>
  <si>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</si>
  <si>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</si>
  <si>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</si>
  <si>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</si>
  <si>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</si>
  <si>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</si>
  <si>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</si>
  <si>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</si>
  <si>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</si>
  <si>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</si>
  <si>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</si>
  <si>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</si>
  <si>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</si>
  <si>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</si>
  <si>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</si>
  <si>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</si>
  <si>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</si>
  <si>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</si>
  <si>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08/01/22 - VENCIMENTO 14/01/22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</si>
</sst>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726170.12</v>
      </c>
      <c r="C6" s="10">
        <v>716397.3500000001</v>
      </c>
      <c r="D6" s="10">
        <v>910468.7000000001</v>
      </c>
      <c r="E6" s="10">
        <v>489940.78</v>
      </c>
      <c r="F6" s="10">
        <v>597507.35</v>
      </c>
      <c r="G6" s="10">
        <v>628121.3100000002</v>
      </c>
      <c r="H6" s="10">
        <v>572975.5499999999</v>
      </c>
      <c r="I6" s="10">
        <v>759088.9</v>
      </c>
      <c r="J6" s="10">
        <v>205291.02000000002</v>
      </c>
      <c r="K6" s="10">
        <f>SUM(B6:J6)</f>
        <v>5605961.08</v>
      </c>
      <c r="Q6"/>
      <c r="R6"/>
    </row>
    <row r="7" spans="1:18" ht="27" customHeight="1">
      <c r="A7" s="2" t="s">
        <v>4</v>
      </c>
      <c r="B7" s="19">
        <v>-62701.76</v>
      </c>
      <c r="C7" s="19">
        <v>-60881.93</v>
      </c>
      <c r="D7" s="19">
        <v>-94452.95999999999</v>
      </c>
      <c r="E7" s="19">
        <v>-41719.420000000006</v>
      </c>
      <c r="F7" s="19">
        <v>-47537.509999999995</v>
      </c>
      <c r="G7" s="19">
        <v>-32444</v>
      </c>
      <c r="H7" s="19">
        <v>-32661.45</v>
      </c>
      <c r="I7" s="19">
        <v>-64178.049999999996</v>
      </c>
      <c r="J7" s="19">
        <v>-15060.45</v>
      </c>
      <c r="K7" s="8">
        <f>SUM(B7:J7)</f>
        <v>-451637.53</v>
      </c>
      <c r="Q7"/>
      <c r="R7"/>
    </row>
    <row r="8" spans="1:11" ht="27" customHeight="1">
      <c r="A8" s="6" t="s">
        <v>5</v>
      </c>
      <c r="B8" s="7">
        <f>B6+B7</f>
        <v>663468.36</v>
      </c>
      <c r="C8" s="7">
        <f aca="true" t="shared" si="0" ref="C8:J8">C6+C7</f>
        <v>655515.42</v>
      </c>
      <c r="D8" s="7">
        <f t="shared" si="0"/>
        <v>816015.7400000001</v>
      </c>
      <c r="E8" s="7">
        <f t="shared" si="0"/>
        <v>448221.36000000004</v>
      </c>
      <c r="F8" s="7">
        <f t="shared" si="0"/>
        <v>549969.84</v>
      </c>
      <c r="G8" s="7">
        <f t="shared" si="0"/>
        <v>595677.3100000002</v>
      </c>
      <c r="H8" s="7">
        <f t="shared" si="0"/>
        <v>540314.1</v>
      </c>
      <c r="I8" s="7">
        <f t="shared" si="0"/>
        <v>694910.85</v>
      </c>
      <c r="J8" s="7">
        <f t="shared" si="0"/>
        <v>190230.57</v>
      </c>
      <c r="K8" s="7">
        <f>+K7+K6</f>
        <v>5154323.55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306238.2</v>
      </c>
      <c r="C13" s="10">
        <v>216413.68000000002</v>
      </c>
      <c r="D13" s="10">
        <v>783606.79</v>
      </c>
      <c r="E13" s="10">
        <v>668069.34</v>
      </c>
      <c r="F13" s="10">
        <v>652596.1000000001</v>
      </c>
      <c r="G13" s="10">
        <v>330014.02</v>
      </c>
      <c r="H13" s="10">
        <v>181169.28</v>
      </c>
      <c r="I13" s="10">
        <v>255810.11000000002</v>
      </c>
      <c r="J13" s="10">
        <v>234049.66</v>
      </c>
      <c r="K13" s="10">
        <v>406341.1</v>
      </c>
      <c r="L13" s="10">
        <f>SUM(B13:K13)</f>
        <v>4034308.28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-77225.25999999995</v>
      </c>
      <c r="C14" s="8">
        <v>-20554.98000000001</v>
      </c>
      <c r="D14" s="8">
        <v>-70293.71999999997</v>
      </c>
      <c r="E14" s="8">
        <v>-62128.52000000002</v>
      </c>
      <c r="F14" s="8">
        <v>-53766.060000000056</v>
      </c>
      <c r="G14" s="8">
        <v>-29548.690000000002</v>
      </c>
      <c r="H14" s="8">
        <v>-21583.130000000005</v>
      </c>
      <c r="I14" s="8">
        <v>-17264.889999999985</v>
      </c>
      <c r="J14" s="8">
        <v>-14523.429999999993</v>
      </c>
      <c r="K14" s="8">
        <v>-40428.59999999998</v>
      </c>
      <c r="L14" s="8">
        <f>SUM(B14:K14)</f>
        <v>-407317.27999999997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229012.94000000006</v>
      </c>
      <c r="C15" s="7">
        <f aca="true" t="shared" si="1" ref="C15:K15">C13+C14</f>
        <v>195858.7</v>
      </c>
      <c r="D15" s="7">
        <f t="shared" si="1"/>
        <v>713313.0700000001</v>
      </c>
      <c r="E15" s="7">
        <f t="shared" si="1"/>
        <v>605940.82</v>
      </c>
      <c r="F15" s="7">
        <f t="shared" si="1"/>
        <v>598830.04</v>
      </c>
      <c r="G15" s="7">
        <f t="shared" si="1"/>
        <v>300465.33</v>
      </c>
      <c r="H15" s="7">
        <f t="shared" si="1"/>
        <v>159586.15</v>
      </c>
      <c r="I15" s="7">
        <f t="shared" si="1"/>
        <v>238545.22000000003</v>
      </c>
      <c r="J15" s="7">
        <f t="shared" si="1"/>
        <v>219526.23</v>
      </c>
      <c r="K15" s="7">
        <f t="shared" si="1"/>
        <v>365912.5</v>
      </c>
      <c r="L15" s="7">
        <f>+L13+L14</f>
        <v>3626991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763720.85</v>
      </c>
      <c r="C20" s="10">
        <v>540931.86</v>
      </c>
      <c r="D20" s="10">
        <v>538598.87</v>
      </c>
      <c r="E20" s="10">
        <v>156217.13</v>
      </c>
      <c r="F20" s="10">
        <v>510645.76</v>
      </c>
      <c r="G20" s="10">
        <v>709678.99</v>
      </c>
      <c r="H20" s="10">
        <v>134323.12999999998</v>
      </c>
      <c r="I20" s="10">
        <v>566589.4500000002</v>
      </c>
      <c r="J20" s="10">
        <v>469703.52</v>
      </c>
      <c r="K20" s="10">
        <v>673420.7500000001</v>
      </c>
      <c r="L20" s="10">
        <v>588035.0100000001</v>
      </c>
      <c r="M20" s="10">
        <v>325050.72000000003</v>
      </c>
      <c r="N20" s="10">
        <v>160893.62999999998</v>
      </c>
      <c r="O20" s="10">
        <f>SUM(B20:N20)</f>
        <v>6137809.67</v>
      </c>
    </row>
    <row r="21" spans="1:15" ht="27" customHeight="1">
      <c r="A21" s="2" t="s">
        <v>4</v>
      </c>
      <c r="B21" s="8">
        <v>-64534.82</v>
      </c>
      <c r="C21" s="8">
        <v>-57733.899999999994</v>
      </c>
      <c r="D21" s="8">
        <v>-67887.79</v>
      </c>
      <c r="E21" s="8">
        <v>-9466.8</v>
      </c>
      <c r="F21" s="8">
        <v>-49259.03</v>
      </c>
      <c r="G21" s="8">
        <v>-49701.020000000004</v>
      </c>
      <c r="H21" s="8">
        <v>-15758.61</v>
      </c>
      <c r="I21" s="8">
        <v>-76592.37</v>
      </c>
      <c r="J21" s="8">
        <v>-43553.409999999996</v>
      </c>
      <c r="K21" s="8">
        <v>-44124.22</v>
      </c>
      <c r="L21" s="8">
        <v>-32216.489999999998</v>
      </c>
      <c r="M21" s="8">
        <v>-16517.41</v>
      </c>
      <c r="N21" s="8">
        <v>-15247.830000000002</v>
      </c>
      <c r="O21" s="8">
        <f>SUM(B21:N21)</f>
        <v>-542593.7</v>
      </c>
    </row>
    <row r="22" spans="1:15" ht="27" customHeight="1">
      <c r="A22" s="6" t="s">
        <v>5</v>
      </c>
      <c r="B22" s="7">
        <f>+B20+B21</f>
        <v>699186.03</v>
      </c>
      <c r="C22" s="7">
        <f>+C20+C21</f>
        <v>483197.95999999996</v>
      </c>
      <c r="D22" s="7">
        <f aca="true" t="shared" si="2" ref="D22:O22">+D20+D21</f>
        <v>470711.08</v>
      </c>
      <c r="E22" s="7">
        <f t="shared" si="2"/>
        <v>146750.33000000002</v>
      </c>
      <c r="F22" s="7">
        <f t="shared" si="2"/>
        <v>461386.73</v>
      </c>
      <c r="G22" s="7">
        <f t="shared" si="2"/>
        <v>659977.97</v>
      </c>
      <c r="H22" s="7">
        <f t="shared" si="2"/>
        <v>118564.51999999997</v>
      </c>
      <c r="I22" s="7">
        <f t="shared" si="2"/>
        <v>489997.0800000002</v>
      </c>
      <c r="J22" s="7">
        <f t="shared" si="2"/>
        <v>426150.11000000004</v>
      </c>
      <c r="K22" s="7">
        <f t="shared" si="2"/>
        <v>629296.5300000001</v>
      </c>
      <c r="L22" s="7">
        <f t="shared" si="2"/>
        <v>555818.5200000001</v>
      </c>
      <c r="M22" s="7">
        <f t="shared" si="2"/>
        <v>308533.31000000006</v>
      </c>
      <c r="N22" s="7">
        <f t="shared" si="2"/>
        <v>145645.8</v>
      </c>
      <c r="O22" s="7">
        <f t="shared" si="2"/>
        <v>5595215.97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2022-01-14T12:34:43Z</dcterms:modified>
  <cp:category/>
  <cp:version/>
  <cp:contentType/>
  <cp:contentStatus/>
</cp:coreProperties>
</file>