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<sst xmlns="http://schemas.openxmlformats.org/spreadsheetml/2006/main" count="81" uniqueCount="63">
  <si>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</si>
  <si>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</si>
  <si>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</si>
  <si>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</si>
  <si>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</si>
  <si>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</si>
  <si>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</si>
  <si>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</si>
  <si>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</si>
  <si>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</si>
  <si>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</si>
  <si>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</si>
  <si>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</si>
  <si>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</si>
  <si>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</si>
  <si>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</si>
  <si>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</si>
  <si>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</si>
  <si>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</si>
  <si>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</si>
  <si>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</si>
  <si>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</si>
  <si>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</si>
  <si>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</si>
  <si>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</si>
  <si>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</si>
  <si>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</si>
  <si>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</si>
  <si>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</si>
  <si>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</si>
  <si>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</si>
  <si>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</si>
  <si>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</si>
  <si>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</si>
  <si>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</si>
  <si>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</si>
  <si>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</si>
  <si>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</si>
  <si>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</si>
  <si>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</si>
  <si>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</si>
  <si>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</si>
  <si>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</si>
  <si>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</si>
  <si>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</si>
  <si>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</si>
  <si>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</si>
  <si>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</si>
  <si>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</si>
  <si>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</si>
  <si>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</si>
  <si>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</si>
  <si>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</si>
  <si>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</si>
  <si>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</si>
  <si>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</si>
  <si>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</si>
  <si>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</si>
  <si>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</si>
  <si>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</si>
  <si>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</si>
  <si>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</si>
  <si>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06/01/22 - VENCIMENTO 13/01/22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</si>
</sst>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1226202.16</v>
      </c>
      <c r="C6" s="10">
        <v>1173419.5100000002</v>
      </c>
      <c r="D6" s="10">
        <v>1379517.2599999998</v>
      </c>
      <c r="E6" s="10">
        <v>833459.54</v>
      </c>
      <c r="F6" s="10">
        <v>887496.61</v>
      </c>
      <c r="G6" s="10">
        <v>961512.91</v>
      </c>
      <c r="H6" s="10">
        <v>875492.87</v>
      </c>
      <c r="I6" s="10">
        <v>1192600.3</v>
      </c>
      <c r="J6" s="10">
        <v>440022.07</v>
      </c>
      <c r="K6" s="10">
        <f>SUM(B6:J6)</f>
        <v>8969723.23</v>
      </c>
      <c r="Q6"/>
      <c r="R6"/>
    </row>
    <row r="7" spans="1:18" ht="27" customHeight="1">
      <c r="A7" s="2" t="s">
        <v>4</v>
      </c>
      <c r="B7" s="19">
        <v>-130550.69</v>
      </c>
      <c r="C7" s="19">
        <v>-74890.06</v>
      </c>
      <c r="D7" s="19">
        <v>-118024.02</v>
      </c>
      <c r="E7" s="19">
        <v>-111386.21999999999</v>
      </c>
      <c r="F7" s="19">
        <v>-60332.45</v>
      </c>
      <c r="G7" s="19">
        <v>-110599.42</v>
      </c>
      <c r="H7" s="19">
        <v>-47618.42999999999</v>
      </c>
      <c r="I7" s="19">
        <v>-103275.5</v>
      </c>
      <c r="J7" s="19">
        <v>-28097.72</v>
      </c>
      <c r="K7" s="8">
        <f>SUM(B7:J7)</f>
        <v>-784774.51</v>
      </c>
      <c r="Q7"/>
      <c r="R7"/>
    </row>
    <row r="8" spans="1:11" ht="27" customHeight="1">
      <c r="A8" s="6" t="s">
        <v>5</v>
      </c>
      <c r="B8" s="7">
        <f>B6+B7</f>
        <v>1095651.47</v>
      </c>
      <c r="C8" s="7">
        <f aca="true" t="shared" si="0" ref="C8:J8">C6+C7</f>
        <v>1098529.4500000002</v>
      </c>
      <c r="D8" s="7">
        <f t="shared" si="0"/>
        <v>1261493.2399999998</v>
      </c>
      <c r="E8" s="7">
        <f t="shared" si="0"/>
        <v>722073.3200000001</v>
      </c>
      <c r="F8" s="7">
        <f t="shared" si="0"/>
        <v>827164.16</v>
      </c>
      <c r="G8" s="7">
        <f t="shared" si="0"/>
        <v>850913.49</v>
      </c>
      <c r="H8" s="7">
        <f t="shared" si="0"/>
        <v>827874.44</v>
      </c>
      <c r="I8" s="7">
        <f t="shared" si="0"/>
        <v>1089324.8</v>
      </c>
      <c r="J8" s="7">
        <f t="shared" si="0"/>
        <v>411924.35</v>
      </c>
      <c r="K8" s="7">
        <f>+K7+K6</f>
        <v>8184948.720000001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450404.42</v>
      </c>
      <c r="C13" s="10">
        <v>371039.72000000003</v>
      </c>
      <c r="D13" s="10">
        <v>1194419.9400000002</v>
      </c>
      <c r="E13" s="10">
        <v>979830.13</v>
      </c>
      <c r="F13" s="10">
        <v>996763.45</v>
      </c>
      <c r="G13" s="10">
        <v>597696.06</v>
      </c>
      <c r="H13" s="10">
        <v>339350.62999999995</v>
      </c>
      <c r="I13" s="10">
        <v>451475.44999999995</v>
      </c>
      <c r="J13" s="10">
        <v>520937.63</v>
      </c>
      <c r="K13" s="10">
        <v>646122.6099999999</v>
      </c>
      <c r="L13" s="10">
        <f>SUM(B13:K13)</f>
        <v>6548040.040000001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-46370.04</v>
      </c>
      <c r="C14" s="8">
        <v>-29231.45</v>
      </c>
      <c r="D14" s="8">
        <v>-83446.8</v>
      </c>
      <c r="E14" s="8">
        <v>-69737.94</v>
      </c>
      <c r="F14" s="8">
        <v>-62488.049999999996</v>
      </c>
      <c r="G14" s="8">
        <v>-42170.149999999994</v>
      </c>
      <c r="H14" s="8">
        <v>-28241.44</v>
      </c>
      <c r="I14" s="8">
        <v>-33787.21</v>
      </c>
      <c r="J14" s="8">
        <v>-26493.61</v>
      </c>
      <c r="K14" s="8">
        <v>-52710.73</v>
      </c>
      <c r="L14" s="8">
        <f>SUM(B14:K14)</f>
        <v>-474677.42000000004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404034.38</v>
      </c>
      <c r="C15" s="7">
        <f aca="true" t="shared" si="1" ref="C15:K15">C13+C14</f>
        <v>341808.27</v>
      </c>
      <c r="D15" s="7">
        <f t="shared" si="1"/>
        <v>1110973.1400000001</v>
      </c>
      <c r="E15" s="7">
        <f t="shared" si="1"/>
        <v>910092.19</v>
      </c>
      <c r="F15" s="7">
        <f t="shared" si="1"/>
        <v>934275.3999999999</v>
      </c>
      <c r="G15" s="7">
        <f t="shared" si="1"/>
        <v>555525.91</v>
      </c>
      <c r="H15" s="7">
        <f t="shared" si="1"/>
        <v>311109.18999999994</v>
      </c>
      <c r="I15" s="7">
        <f t="shared" si="1"/>
        <v>417688.23999999993</v>
      </c>
      <c r="J15" s="7">
        <f t="shared" si="1"/>
        <v>494444.02</v>
      </c>
      <c r="K15" s="7">
        <f t="shared" si="1"/>
        <v>593411.8799999999</v>
      </c>
      <c r="L15" s="7">
        <f>+L13+L14</f>
        <v>6073362.620000001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1039277.01</v>
      </c>
      <c r="C20" s="10">
        <v>764206.45</v>
      </c>
      <c r="D20" s="10">
        <v>682806.0300000001</v>
      </c>
      <c r="E20" s="10">
        <v>202569.03</v>
      </c>
      <c r="F20" s="10">
        <v>730089.1900000001</v>
      </c>
      <c r="G20" s="10">
        <v>1044730.0800000001</v>
      </c>
      <c r="H20" s="10">
        <v>198965.59</v>
      </c>
      <c r="I20" s="10">
        <v>796173.6800000002</v>
      </c>
      <c r="J20" s="10">
        <v>690614.1200000001</v>
      </c>
      <c r="K20" s="10">
        <v>895335.7500000001</v>
      </c>
      <c r="L20" s="10">
        <v>825322.16</v>
      </c>
      <c r="M20" s="10">
        <v>466760.95</v>
      </c>
      <c r="N20" s="10">
        <v>248821.97999999995</v>
      </c>
      <c r="O20" s="10">
        <f>SUM(B20:N20)</f>
        <v>8585672.020000001</v>
      </c>
    </row>
    <row r="21" spans="1:15" ht="27" customHeight="1">
      <c r="A21" s="2" t="s">
        <v>4</v>
      </c>
      <c r="B21" s="8">
        <v>-66136.83</v>
      </c>
      <c r="C21" s="8">
        <v>-62616.2</v>
      </c>
      <c r="D21" s="8">
        <v>-72018.51</v>
      </c>
      <c r="E21" s="8">
        <v>-10421.34</v>
      </c>
      <c r="F21" s="8">
        <v>-59592.060000000005</v>
      </c>
      <c r="G21" s="8">
        <v>-54038.57</v>
      </c>
      <c r="H21" s="8">
        <v>-20423.05</v>
      </c>
      <c r="I21" s="8">
        <v>-87275.4</v>
      </c>
      <c r="J21" s="8">
        <v>-49025.27</v>
      </c>
      <c r="K21" s="8">
        <v>-45098.509999999995</v>
      </c>
      <c r="L21" s="8">
        <v>-35884.979999999996</v>
      </c>
      <c r="M21" s="8">
        <v>-20607.38</v>
      </c>
      <c r="N21" s="8">
        <v>-19853.43</v>
      </c>
      <c r="O21" s="8">
        <f>SUM(B21:N21)</f>
        <v>-602991.53</v>
      </c>
    </row>
    <row r="22" spans="1:15" ht="27" customHeight="1">
      <c r="A22" s="6" t="s">
        <v>5</v>
      </c>
      <c r="B22" s="7">
        <f>+B20+B21</f>
        <v>973140.18</v>
      </c>
      <c r="C22" s="7">
        <f>+C20+C21</f>
        <v>701590.25</v>
      </c>
      <c r="D22" s="7">
        <f aca="true" t="shared" si="2" ref="D22:O22">+D20+D21</f>
        <v>610787.5200000001</v>
      </c>
      <c r="E22" s="7">
        <f t="shared" si="2"/>
        <v>192147.69</v>
      </c>
      <c r="F22" s="7">
        <f t="shared" si="2"/>
        <v>670497.13</v>
      </c>
      <c r="G22" s="7">
        <f t="shared" si="2"/>
        <v>990691.5100000001</v>
      </c>
      <c r="H22" s="7">
        <f t="shared" si="2"/>
        <v>178542.54</v>
      </c>
      <c r="I22" s="7">
        <f t="shared" si="2"/>
        <v>708898.2800000001</v>
      </c>
      <c r="J22" s="7">
        <f t="shared" si="2"/>
        <v>641588.8500000001</v>
      </c>
      <c r="K22" s="7">
        <f t="shared" si="2"/>
        <v>850237.2400000001</v>
      </c>
      <c r="L22" s="7">
        <f t="shared" si="2"/>
        <v>789437.18</v>
      </c>
      <c r="M22" s="7">
        <f t="shared" si="2"/>
        <v>446153.57</v>
      </c>
      <c r="N22" s="7">
        <f t="shared" si="2"/>
        <v>228968.54999999996</v>
      </c>
      <c r="O22" s="7">
        <f t="shared" si="2"/>
        <v>7982680.490000001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2022-01-12T19:52:46Z</dcterms:modified>
  <cp:category/>
  <cp:version/>
  <cp:contentType/>
  <cp:contentStatus/>
</cp:coreProperties>
</file>