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<sst xmlns="http://schemas.openxmlformats.org/spreadsheetml/2006/main" count="81" uniqueCount="63">
  <si>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</si>
  <si>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</si>
  <si>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</si>
  <si>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</si>
  <si>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</si>
  <si>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</si>
  <si>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</si>
  <si>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</si>
  <si>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</si>
  <si>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</si>
  <si>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</si>
  <si>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</si>
  <si>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</si>
  <si>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</si>
  <si>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</si>
  <si>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</si>
  <si>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</si>
  <si>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</si>
  <si>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</si>
  <si>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</si>
  <si>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</si>
  <si>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</si>
  <si>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</si>
  <si>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</si>
  <si>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</si>
  <si>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</si>
  <si>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</si>
  <si>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</si>
  <si>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</si>
  <si>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</si>
  <si>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</si>
  <si>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</si>
  <si>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</si>
  <si>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</si>
  <si>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</si>
  <si>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</si>
  <si>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</si>
  <si>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</si>
  <si>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</si>
  <si>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</si>
  <si>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</si>
  <si>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</si>
  <si>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</si>
  <si>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</si>
  <si>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</si>
  <si>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</si>
  <si>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</si>
  <si>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</si>
  <si>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</si>
  <si>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</si>
  <si>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</si>
  <si>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</si>
  <si>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</si>
  <si>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</si>
  <si>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</si>
  <si>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</si>
  <si>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</si>
  <si>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</si>
  <si>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</si>
  <si>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</si>
  <si>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</si>
  <si>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</si>
  <si>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05/01/22 - VENCIMENTO 12/01/22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</si>
</sst>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1221101.0600000003</v>
      </c>
      <c r="C6" s="10">
        <v>1173655.1300000001</v>
      </c>
      <c r="D6" s="10">
        <v>1369887.7</v>
      </c>
      <c r="E6" s="10">
        <v>832612.6900000001</v>
      </c>
      <c r="F6" s="10">
        <v>887484.78</v>
      </c>
      <c r="G6" s="10">
        <v>967485.17</v>
      </c>
      <c r="H6" s="10">
        <v>869051.9500000001</v>
      </c>
      <c r="I6" s="10">
        <v>1186345.11</v>
      </c>
      <c r="J6" s="10">
        <v>439265.97</v>
      </c>
      <c r="K6" s="10">
        <f>SUM(B6:J6)</f>
        <v>8946889.560000002</v>
      </c>
      <c r="Q6"/>
      <c r="R6"/>
    </row>
    <row r="7" spans="1:18" ht="27" customHeight="1">
      <c r="A7" s="2" t="s">
        <v>4</v>
      </c>
      <c r="B7" s="19">
        <v>-151701.22999999998</v>
      </c>
      <c r="C7" s="19">
        <v>-82082.04</v>
      </c>
      <c r="D7" s="19">
        <v>-123459.64</v>
      </c>
      <c r="E7" s="19">
        <v>-137698.91999999998</v>
      </c>
      <c r="F7" s="19">
        <v>-57960.56</v>
      </c>
      <c r="G7" s="19">
        <v>-139800.12</v>
      </c>
      <c r="H7" s="19">
        <v>-50310.719999999994</v>
      </c>
      <c r="I7" s="19">
        <v>-109210.92000000001</v>
      </c>
      <c r="J7" s="19">
        <v>-29503.52</v>
      </c>
      <c r="K7" s="8">
        <f>SUM(B7:J7)</f>
        <v>-881727.6699999999</v>
      </c>
      <c r="Q7"/>
      <c r="R7"/>
    </row>
    <row r="8" spans="1:11" ht="27" customHeight="1">
      <c r="A8" s="6" t="s">
        <v>5</v>
      </c>
      <c r="B8" s="7">
        <f>B6+B7</f>
        <v>1069399.8300000003</v>
      </c>
      <c r="C8" s="7">
        <f aca="true" t="shared" si="0" ref="C8:J8">C6+C7</f>
        <v>1091573.09</v>
      </c>
      <c r="D8" s="7">
        <f t="shared" si="0"/>
        <v>1246428.06</v>
      </c>
      <c r="E8" s="7">
        <f t="shared" si="0"/>
        <v>694913.77</v>
      </c>
      <c r="F8" s="7">
        <f t="shared" si="0"/>
        <v>829524.22</v>
      </c>
      <c r="G8" s="7">
        <f t="shared" si="0"/>
        <v>827685.05</v>
      </c>
      <c r="H8" s="7">
        <f t="shared" si="0"/>
        <v>818741.2300000001</v>
      </c>
      <c r="I8" s="7">
        <f t="shared" si="0"/>
        <v>1077134.1900000002</v>
      </c>
      <c r="J8" s="7">
        <f t="shared" si="0"/>
        <v>409762.44999999995</v>
      </c>
      <c r="K8" s="7">
        <f>+K7+K6</f>
        <v>8065161.890000002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455987.48000000004</v>
      </c>
      <c r="C13" s="10">
        <v>372115.13</v>
      </c>
      <c r="D13" s="10">
        <v>1195487.9100000004</v>
      </c>
      <c r="E13" s="10">
        <v>969351.4899999999</v>
      </c>
      <c r="F13" s="10">
        <v>1001559.92</v>
      </c>
      <c r="G13" s="10">
        <v>594141.81</v>
      </c>
      <c r="H13" s="10">
        <v>341996.66</v>
      </c>
      <c r="I13" s="10">
        <v>448337.9499999999</v>
      </c>
      <c r="J13" s="10">
        <v>519578.48</v>
      </c>
      <c r="K13" s="10">
        <v>647959.2100000001</v>
      </c>
      <c r="L13" s="10">
        <f>SUM(B13:K13)</f>
        <v>6546516.04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-45058.25</v>
      </c>
      <c r="C14" s="8">
        <v>-27193.95</v>
      </c>
      <c r="D14" s="8">
        <v>-82729.3</v>
      </c>
      <c r="E14" s="8">
        <v>-64221.520000000004</v>
      </c>
      <c r="F14" s="8">
        <v>-60106.759999999995</v>
      </c>
      <c r="G14" s="8">
        <v>-40626.04</v>
      </c>
      <c r="H14" s="8">
        <v>-28452.34</v>
      </c>
      <c r="I14" s="8">
        <v>-36658.31</v>
      </c>
      <c r="J14" s="8">
        <v>-26176.809999999998</v>
      </c>
      <c r="K14" s="8">
        <v>-50268.44</v>
      </c>
      <c r="L14" s="8">
        <f>SUM(B14:K14)</f>
        <v>-461491.72000000003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410929.23000000004</v>
      </c>
      <c r="C15" s="7">
        <f aca="true" t="shared" si="1" ref="C15:K15">C13+C14</f>
        <v>344921.18</v>
      </c>
      <c r="D15" s="7">
        <f t="shared" si="1"/>
        <v>1112758.6100000003</v>
      </c>
      <c r="E15" s="7">
        <f t="shared" si="1"/>
        <v>905129.9699999999</v>
      </c>
      <c r="F15" s="7">
        <f t="shared" si="1"/>
        <v>941453.16</v>
      </c>
      <c r="G15" s="7">
        <f t="shared" si="1"/>
        <v>553515.77</v>
      </c>
      <c r="H15" s="7">
        <f t="shared" si="1"/>
        <v>313544.31999999995</v>
      </c>
      <c r="I15" s="7">
        <f t="shared" si="1"/>
        <v>411679.6399999999</v>
      </c>
      <c r="J15" s="7">
        <f t="shared" si="1"/>
        <v>493401.67</v>
      </c>
      <c r="K15" s="7">
        <f t="shared" si="1"/>
        <v>597690.77</v>
      </c>
      <c r="L15" s="7">
        <f>+L13+L14</f>
        <v>6085024.32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1037233.4400000001</v>
      </c>
      <c r="C20" s="10">
        <v>764750.6000000001</v>
      </c>
      <c r="D20" s="10">
        <v>684994.3700000001</v>
      </c>
      <c r="E20" s="10">
        <v>202787.06</v>
      </c>
      <c r="F20" s="10">
        <v>727119.3700000001</v>
      </c>
      <c r="G20" s="10">
        <v>1044091</v>
      </c>
      <c r="H20" s="10">
        <v>200364.99</v>
      </c>
      <c r="I20" s="10">
        <v>796283.58</v>
      </c>
      <c r="J20" s="10">
        <v>683218.3</v>
      </c>
      <c r="K20" s="10">
        <v>898158.59</v>
      </c>
      <c r="L20" s="10">
        <v>830534.0400000002</v>
      </c>
      <c r="M20" s="10">
        <v>463239.37</v>
      </c>
      <c r="N20" s="10">
        <v>246880.72</v>
      </c>
      <c r="O20" s="10">
        <f>SUM(B20:N20)</f>
        <v>8579655.43</v>
      </c>
    </row>
    <row r="21" spans="1:15" ht="27" customHeight="1">
      <c r="A21" s="2" t="s">
        <v>4</v>
      </c>
      <c r="B21" s="8">
        <v>-62678.42999999999</v>
      </c>
      <c r="C21" s="8">
        <v>-61621.8</v>
      </c>
      <c r="D21" s="8">
        <v>-70365.6</v>
      </c>
      <c r="E21" s="8">
        <v>-9884.539999999999</v>
      </c>
      <c r="F21" s="8">
        <v>-58407.65</v>
      </c>
      <c r="G21" s="8">
        <v>-51266.57</v>
      </c>
      <c r="H21" s="8">
        <v>-20156.82</v>
      </c>
      <c r="I21" s="8">
        <v>-84546.3</v>
      </c>
      <c r="J21" s="8">
        <v>-46773.060000000005</v>
      </c>
      <c r="K21" s="8">
        <v>-43113.81</v>
      </c>
      <c r="L21" s="8">
        <v>-35540.9</v>
      </c>
      <c r="M21" s="8">
        <v>-19705.969999999998</v>
      </c>
      <c r="N21" s="8">
        <v>-18365.66</v>
      </c>
      <c r="O21" s="8">
        <f>SUM(B21:N21)</f>
        <v>-582427.11</v>
      </c>
    </row>
    <row r="22" spans="1:15" ht="27" customHeight="1">
      <c r="A22" s="6" t="s">
        <v>5</v>
      </c>
      <c r="B22" s="7">
        <f>+B20+B21</f>
        <v>974555.01</v>
      </c>
      <c r="C22" s="7">
        <f>+C20+C21</f>
        <v>703128.8</v>
      </c>
      <c r="D22" s="7">
        <f aca="true" t="shared" si="2" ref="D22:O22">+D20+D21</f>
        <v>614628.7700000001</v>
      </c>
      <c r="E22" s="7">
        <f t="shared" si="2"/>
        <v>192902.52</v>
      </c>
      <c r="F22" s="7">
        <f t="shared" si="2"/>
        <v>668711.7200000001</v>
      </c>
      <c r="G22" s="7">
        <f t="shared" si="2"/>
        <v>992824.43</v>
      </c>
      <c r="H22" s="7">
        <f t="shared" si="2"/>
        <v>180208.16999999998</v>
      </c>
      <c r="I22" s="7">
        <f t="shared" si="2"/>
        <v>711737.2799999999</v>
      </c>
      <c r="J22" s="7">
        <f t="shared" si="2"/>
        <v>636445.24</v>
      </c>
      <c r="K22" s="7">
        <f t="shared" si="2"/>
        <v>855044.78</v>
      </c>
      <c r="L22" s="7">
        <f t="shared" si="2"/>
        <v>794993.1400000001</v>
      </c>
      <c r="M22" s="7">
        <f t="shared" si="2"/>
        <v>443533.4</v>
      </c>
      <c r="N22" s="7">
        <f t="shared" si="2"/>
        <v>228515.06</v>
      </c>
      <c r="O22" s="7">
        <f t="shared" si="2"/>
        <v>7997228.319999999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2022-01-11T20:22:07Z</dcterms:modified>
  <cp:category/>
  <cp:version/>
  <cp:contentType/>
  <cp:contentStatus/>
</cp:coreProperties>
</file>